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6"/>
  <workbookPr defaultThemeVersion="166925"/>
  <mc:AlternateContent xmlns:mc="http://schemas.openxmlformats.org/markup-compatibility/2006">
    <mc:Choice Requires="x15">
      <x15ac:absPath xmlns:x15ac="http://schemas.microsoft.com/office/spreadsheetml/2010/11/ac" url="I:\SEGECON\2. Atas de Registro de Preços\UDESC\PE 0597.2023 SRP SGPE 0564.2023 - Ferramentas e Materiais de Reparo - VIG 18.04.2024\Planilha Global\"/>
    </mc:Choice>
  </mc:AlternateContent>
  <xr:revisionPtr revIDLastSave="0" documentId="13_ncr:1_{E82C85C9-DF3F-4B32-812A-AC9835E3307D}" xr6:coauthVersionLast="36" xr6:coauthVersionMax="47" xr10:uidLastSave="{00000000-0000-0000-0000-000000000000}"/>
  <bookViews>
    <workbookView xWindow="28680" yWindow="-120" windowWidth="29040" windowHeight="15840" activeTab="2" xr2:uid="{A88B3851-D1B2-4BD5-9424-4E20AEAAD934}"/>
  </bookViews>
  <sheets>
    <sheet name="Anexo II" sheetId="1" r:id="rId1"/>
    <sheet name="Planilha Ajustada" sheetId="2" r:id="rId2"/>
    <sheet name="Anexo da ARP" sheetId="3" r:id="rId3"/>
  </sheets>
  <definedNames>
    <definedName name="_xlnm._FilterDatabase" localSheetId="2" hidden="1">'Anexo da ARP'!$A$2:$CX$248</definedName>
    <definedName name="_xlnm._FilterDatabase" localSheetId="0" hidden="1">'Anexo II'!$B$2:$T$269</definedName>
    <definedName name="_xlnm._FilterDatabase" localSheetId="1" hidden="1">'Planilha Ajustada'!$A$2:$CX$317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247" i="3" l="1"/>
  <c r="U247" i="3" s="1"/>
  <c r="S246" i="3"/>
  <c r="U246" i="3" s="1"/>
  <c r="S245" i="3"/>
  <c r="U245" i="3" s="1"/>
  <c r="S244" i="3"/>
  <c r="U244" i="3" s="1"/>
  <c r="S243" i="3"/>
  <c r="U243" i="3" s="1"/>
  <c r="S242" i="3"/>
  <c r="U242" i="3" s="1"/>
  <c r="S241" i="3"/>
  <c r="U241" i="3" s="1"/>
  <c r="S240" i="3"/>
  <c r="U240" i="3" s="1"/>
  <c r="S239" i="3"/>
  <c r="U239" i="3" s="1"/>
  <c r="S238" i="3"/>
  <c r="U238" i="3" s="1"/>
  <c r="S237" i="3"/>
  <c r="U237" i="3" s="1"/>
  <c r="S236" i="3"/>
  <c r="U236" i="3" s="1"/>
  <c r="S235" i="3"/>
  <c r="U235" i="3" s="1"/>
  <c r="S234" i="3"/>
  <c r="U234" i="3" s="1"/>
  <c r="S233" i="3"/>
  <c r="U233" i="3" s="1"/>
  <c r="S232" i="3"/>
  <c r="U232" i="3" s="1"/>
  <c r="S231" i="3"/>
  <c r="U231" i="3" s="1"/>
  <c r="S230" i="3"/>
  <c r="U230" i="3" s="1"/>
  <c r="S229" i="3"/>
  <c r="U229" i="3" s="1"/>
  <c r="S228" i="3"/>
  <c r="U228" i="3" s="1"/>
  <c r="S227" i="3"/>
  <c r="U227" i="3" s="1"/>
  <c r="S226" i="3"/>
  <c r="U226" i="3" s="1"/>
  <c r="S225" i="3"/>
  <c r="U225" i="3" s="1"/>
  <c r="S224" i="3"/>
  <c r="U224" i="3" s="1"/>
  <c r="S223" i="3"/>
  <c r="U223" i="3" s="1"/>
  <c r="S222" i="3"/>
  <c r="U222" i="3" s="1"/>
  <c r="S221" i="3"/>
  <c r="U221" i="3" s="1"/>
  <c r="V221" i="3" s="1"/>
  <c r="S220" i="3"/>
  <c r="U220" i="3" s="1"/>
  <c r="V220" i="3" s="1"/>
  <c r="S219" i="3"/>
  <c r="U219" i="3" s="1"/>
  <c r="S218" i="3"/>
  <c r="U218" i="3" s="1"/>
  <c r="S217" i="3"/>
  <c r="U217" i="3" s="1"/>
  <c r="V217" i="3" s="1"/>
  <c r="S216" i="3"/>
  <c r="U216" i="3" s="1"/>
  <c r="S215" i="3"/>
  <c r="U215" i="3" s="1"/>
  <c r="S214" i="3"/>
  <c r="U214" i="3" s="1"/>
  <c r="S213" i="3"/>
  <c r="U213" i="3" s="1"/>
  <c r="S212" i="3"/>
  <c r="U212" i="3" s="1"/>
  <c r="S211" i="3"/>
  <c r="U211" i="3" s="1"/>
  <c r="S210" i="3"/>
  <c r="U210" i="3" s="1"/>
  <c r="S209" i="3"/>
  <c r="U209" i="3" s="1"/>
  <c r="S208" i="3"/>
  <c r="U208" i="3" s="1"/>
  <c r="S207" i="3"/>
  <c r="U207" i="3" s="1"/>
  <c r="S206" i="3"/>
  <c r="U206" i="3" s="1"/>
  <c r="S205" i="3"/>
  <c r="U205" i="3" s="1"/>
  <c r="S204" i="3"/>
  <c r="U204" i="3" s="1"/>
  <c r="S203" i="3"/>
  <c r="U203" i="3" s="1"/>
  <c r="S202" i="3"/>
  <c r="U202" i="3" s="1"/>
  <c r="S201" i="3"/>
  <c r="U201" i="3" s="1"/>
  <c r="S200" i="3"/>
  <c r="U200" i="3" s="1"/>
  <c r="S199" i="3"/>
  <c r="U199" i="3" s="1"/>
  <c r="S198" i="3"/>
  <c r="U198" i="3" s="1"/>
  <c r="S197" i="3"/>
  <c r="U197" i="3" s="1"/>
  <c r="S196" i="3"/>
  <c r="U196" i="3" s="1"/>
  <c r="S195" i="3"/>
  <c r="U195" i="3" s="1"/>
  <c r="S194" i="3"/>
  <c r="U194" i="3" s="1"/>
  <c r="S193" i="3"/>
  <c r="U193" i="3" s="1"/>
  <c r="S192" i="3"/>
  <c r="U192" i="3" s="1"/>
  <c r="S191" i="3"/>
  <c r="U191" i="3" s="1"/>
  <c r="S190" i="3"/>
  <c r="U190" i="3" s="1"/>
  <c r="S189" i="3"/>
  <c r="U189" i="3" s="1"/>
  <c r="S188" i="3"/>
  <c r="U188" i="3" s="1"/>
  <c r="S187" i="3"/>
  <c r="U187" i="3" s="1"/>
  <c r="S186" i="3"/>
  <c r="U186" i="3" s="1"/>
  <c r="S185" i="3"/>
  <c r="U185" i="3" s="1"/>
  <c r="S184" i="3"/>
  <c r="U184" i="3" s="1"/>
  <c r="S183" i="3"/>
  <c r="U183" i="3" s="1"/>
  <c r="S182" i="3"/>
  <c r="U182" i="3" s="1"/>
  <c r="S181" i="3"/>
  <c r="U181" i="3" s="1"/>
  <c r="S180" i="3"/>
  <c r="U180" i="3" s="1"/>
  <c r="S179" i="3"/>
  <c r="U179" i="3" s="1"/>
  <c r="S178" i="3"/>
  <c r="U178" i="3" s="1"/>
  <c r="S177" i="3"/>
  <c r="U177" i="3" s="1"/>
  <c r="S176" i="3"/>
  <c r="U176" i="3" s="1"/>
  <c r="S175" i="3"/>
  <c r="U175" i="3" s="1"/>
  <c r="S174" i="3"/>
  <c r="U174" i="3" s="1"/>
  <c r="S173" i="3"/>
  <c r="U173" i="3" s="1"/>
  <c r="S172" i="3"/>
  <c r="U172" i="3" s="1"/>
  <c r="S171" i="3"/>
  <c r="U171" i="3" s="1"/>
  <c r="S170" i="3"/>
  <c r="U170" i="3" s="1"/>
  <c r="S169" i="3"/>
  <c r="U169" i="3" s="1"/>
  <c r="S168" i="3"/>
  <c r="U168" i="3" s="1"/>
  <c r="S167" i="3"/>
  <c r="U167" i="3" s="1"/>
  <c r="S166" i="3"/>
  <c r="U166" i="3" s="1"/>
  <c r="S165" i="3"/>
  <c r="U165" i="3" s="1"/>
  <c r="S164" i="3"/>
  <c r="U164" i="3" s="1"/>
  <c r="S163" i="3"/>
  <c r="U163" i="3" s="1"/>
  <c r="S162" i="3"/>
  <c r="U162" i="3" s="1"/>
  <c r="S161" i="3"/>
  <c r="U161" i="3" s="1"/>
  <c r="S160" i="3"/>
  <c r="U160" i="3" s="1"/>
  <c r="S159" i="3"/>
  <c r="U159" i="3" s="1"/>
  <c r="S158" i="3"/>
  <c r="U158" i="3" s="1"/>
  <c r="S157" i="3"/>
  <c r="U157" i="3" s="1"/>
  <c r="S156" i="3"/>
  <c r="U156" i="3" s="1"/>
  <c r="S155" i="3"/>
  <c r="U155" i="3" s="1"/>
  <c r="S154" i="3"/>
  <c r="U154" i="3" s="1"/>
  <c r="U153" i="3"/>
  <c r="S152" i="3"/>
  <c r="U152" i="3" s="1"/>
  <c r="S151" i="3"/>
  <c r="U151" i="3" s="1"/>
  <c r="S150" i="3"/>
  <c r="U150" i="3" s="1"/>
  <c r="S149" i="3"/>
  <c r="U149" i="3" s="1"/>
  <c r="S148" i="3"/>
  <c r="U148" i="3" s="1"/>
  <c r="S147" i="3"/>
  <c r="U147" i="3" s="1"/>
  <c r="S146" i="3"/>
  <c r="U146" i="3" s="1"/>
  <c r="S145" i="3"/>
  <c r="U145" i="3" s="1"/>
  <c r="S144" i="3"/>
  <c r="U144" i="3" s="1"/>
  <c r="S143" i="3"/>
  <c r="U143" i="3" s="1"/>
  <c r="S142" i="3"/>
  <c r="U142" i="3" s="1"/>
  <c r="S141" i="3"/>
  <c r="U141" i="3" s="1"/>
  <c r="S140" i="3"/>
  <c r="U140" i="3" s="1"/>
  <c r="S139" i="3"/>
  <c r="U139" i="3" s="1"/>
  <c r="S138" i="3"/>
  <c r="U138" i="3" s="1"/>
  <c r="S137" i="3"/>
  <c r="U137" i="3" s="1"/>
  <c r="S136" i="3"/>
  <c r="U136" i="3" s="1"/>
  <c r="S135" i="3"/>
  <c r="U135" i="3" s="1"/>
  <c r="S134" i="3"/>
  <c r="U134" i="3" s="1"/>
  <c r="S133" i="3"/>
  <c r="U133" i="3" s="1"/>
  <c r="S132" i="3"/>
  <c r="U132" i="3" s="1"/>
  <c r="S131" i="3"/>
  <c r="U131" i="3" s="1"/>
  <c r="S130" i="3"/>
  <c r="U130" i="3" s="1"/>
  <c r="S129" i="3"/>
  <c r="U129" i="3" s="1"/>
  <c r="S128" i="3"/>
  <c r="U128" i="3" s="1"/>
  <c r="S127" i="3"/>
  <c r="U127" i="3" s="1"/>
  <c r="S126" i="3"/>
  <c r="U126" i="3" s="1"/>
  <c r="S125" i="3"/>
  <c r="U125" i="3" s="1"/>
  <c r="S124" i="3"/>
  <c r="U124" i="3" s="1"/>
  <c r="V124" i="3" s="1"/>
  <c r="S123" i="3"/>
  <c r="U123" i="3" s="1"/>
  <c r="S122" i="3"/>
  <c r="U122" i="3" s="1"/>
  <c r="S121" i="3"/>
  <c r="U121" i="3" s="1"/>
  <c r="V121" i="3" s="1"/>
  <c r="S120" i="3"/>
  <c r="U120" i="3" s="1"/>
  <c r="S119" i="3"/>
  <c r="U119" i="3" s="1"/>
  <c r="S118" i="3"/>
  <c r="U118" i="3" s="1"/>
  <c r="S117" i="3"/>
  <c r="U117" i="3" s="1"/>
  <c r="S116" i="3"/>
  <c r="U116" i="3" s="1"/>
  <c r="S115" i="3"/>
  <c r="U115" i="3" s="1"/>
  <c r="S114" i="3"/>
  <c r="U114" i="3" s="1"/>
  <c r="S113" i="3"/>
  <c r="U113" i="3" s="1"/>
  <c r="S112" i="3"/>
  <c r="U112" i="3" s="1"/>
  <c r="S111" i="3"/>
  <c r="U111" i="3" s="1"/>
  <c r="S110" i="3"/>
  <c r="U110" i="3" s="1"/>
  <c r="S109" i="3"/>
  <c r="U109" i="3" s="1"/>
  <c r="S108" i="3"/>
  <c r="U108" i="3" s="1"/>
  <c r="S107" i="3"/>
  <c r="U107" i="3" s="1"/>
  <c r="S106" i="3"/>
  <c r="U106" i="3" s="1"/>
  <c r="S105" i="3"/>
  <c r="U105" i="3" s="1"/>
  <c r="S104" i="3"/>
  <c r="U104" i="3" s="1"/>
  <c r="S103" i="3"/>
  <c r="U103" i="3" s="1"/>
  <c r="S102" i="3"/>
  <c r="U102" i="3" s="1"/>
  <c r="S101" i="3"/>
  <c r="U101" i="3" s="1"/>
  <c r="S100" i="3"/>
  <c r="U100" i="3" s="1"/>
  <c r="S99" i="3"/>
  <c r="U99" i="3" s="1"/>
  <c r="S98" i="3"/>
  <c r="U98" i="3" s="1"/>
  <c r="S97" i="3"/>
  <c r="U97" i="3" s="1"/>
  <c r="S96" i="3"/>
  <c r="U96" i="3" s="1"/>
  <c r="S95" i="3"/>
  <c r="U95" i="3" s="1"/>
  <c r="S94" i="3"/>
  <c r="U94" i="3" s="1"/>
  <c r="S93" i="3"/>
  <c r="U93" i="3" s="1"/>
  <c r="S92" i="3"/>
  <c r="U92" i="3" s="1"/>
  <c r="S91" i="3"/>
  <c r="U91" i="3" s="1"/>
  <c r="S90" i="3"/>
  <c r="U90" i="3" s="1"/>
  <c r="S89" i="3"/>
  <c r="U89" i="3" s="1"/>
  <c r="S88" i="3"/>
  <c r="U88" i="3" s="1"/>
  <c r="S87" i="3"/>
  <c r="U87" i="3" s="1"/>
  <c r="S86" i="3"/>
  <c r="U86" i="3" s="1"/>
  <c r="S85" i="3"/>
  <c r="U85" i="3" s="1"/>
  <c r="S84" i="3"/>
  <c r="U84" i="3" s="1"/>
  <c r="S83" i="3"/>
  <c r="U83" i="3" s="1"/>
  <c r="S82" i="3"/>
  <c r="U82" i="3" s="1"/>
  <c r="S81" i="3"/>
  <c r="U81" i="3" s="1"/>
  <c r="S80" i="3"/>
  <c r="U80" i="3" s="1"/>
  <c r="S79" i="3"/>
  <c r="U79" i="3" s="1"/>
  <c r="S78" i="3"/>
  <c r="U78" i="3" s="1"/>
  <c r="S77" i="3"/>
  <c r="U77" i="3" s="1"/>
  <c r="S76" i="3"/>
  <c r="U76" i="3" s="1"/>
  <c r="S75" i="3"/>
  <c r="U75" i="3" s="1"/>
  <c r="S74" i="3"/>
  <c r="U74" i="3" s="1"/>
  <c r="S73" i="3"/>
  <c r="U73" i="3" s="1"/>
  <c r="S72" i="3"/>
  <c r="U72" i="3" s="1"/>
  <c r="S71" i="3"/>
  <c r="U71" i="3" s="1"/>
  <c r="S70" i="3"/>
  <c r="U70" i="3" s="1"/>
  <c r="S69" i="3"/>
  <c r="U69" i="3" s="1"/>
  <c r="S68" i="3"/>
  <c r="U68" i="3" s="1"/>
  <c r="S67" i="3"/>
  <c r="U67" i="3" s="1"/>
  <c r="S66" i="3"/>
  <c r="U66" i="3" s="1"/>
  <c r="S65" i="3"/>
  <c r="U65" i="3" s="1"/>
  <c r="S64" i="3"/>
  <c r="U64" i="3" s="1"/>
  <c r="S63" i="3"/>
  <c r="U63" i="3" s="1"/>
  <c r="S62" i="3"/>
  <c r="U62" i="3" s="1"/>
  <c r="S61" i="3"/>
  <c r="U61" i="3" s="1"/>
  <c r="S60" i="3"/>
  <c r="U60" i="3" s="1"/>
  <c r="S59" i="3"/>
  <c r="U59" i="3" s="1"/>
  <c r="S58" i="3"/>
  <c r="U58" i="3" s="1"/>
  <c r="S57" i="3"/>
  <c r="U57" i="3" s="1"/>
  <c r="S56" i="3"/>
  <c r="U56" i="3" s="1"/>
  <c r="S55" i="3"/>
  <c r="U55" i="3" s="1"/>
  <c r="S54" i="3"/>
  <c r="U54" i="3" s="1"/>
  <c r="S53" i="3"/>
  <c r="U53" i="3" s="1"/>
  <c r="S52" i="3"/>
  <c r="U52" i="3" s="1"/>
  <c r="S51" i="3"/>
  <c r="U51" i="3" s="1"/>
  <c r="S50" i="3"/>
  <c r="U50" i="3" s="1"/>
  <c r="S49" i="3"/>
  <c r="U49" i="3" s="1"/>
  <c r="S48" i="3"/>
  <c r="U48" i="3" s="1"/>
  <c r="S47" i="3"/>
  <c r="U47" i="3" s="1"/>
  <c r="S46" i="3"/>
  <c r="U46" i="3" s="1"/>
  <c r="S45" i="3"/>
  <c r="U45" i="3" s="1"/>
  <c r="S44" i="3"/>
  <c r="U44" i="3" s="1"/>
  <c r="S43" i="3"/>
  <c r="U43" i="3" s="1"/>
  <c r="S42" i="3"/>
  <c r="U42" i="3" s="1"/>
  <c r="S41" i="3"/>
  <c r="U41" i="3" s="1"/>
  <c r="S40" i="3"/>
  <c r="U40" i="3" s="1"/>
  <c r="S39" i="3"/>
  <c r="U39" i="3" s="1"/>
  <c r="S38" i="3"/>
  <c r="U38" i="3" s="1"/>
  <c r="S37" i="3"/>
  <c r="U37" i="3" s="1"/>
  <c r="S36" i="3"/>
  <c r="U36" i="3" s="1"/>
  <c r="S35" i="3"/>
  <c r="U35" i="3" s="1"/>
  <c r="S34" i="3"/>
  <c r="U34" i="3" s="1"/>
  <c r="S33" i="3"/>
  <c r="U33" i="3" s="1"/>
  <c r="S32" i="3"/>
  <c r="U32" i="3" s="1"/>
  <c r="S31" i="3"/>
  <c r="U31" i="3" s="1"/>
  <c r="S30" i="3"/>
  <c r="U30" i="3" s="1"/>
  <c r="S29" i="3"/>
  <c r="U29" i="3" s="1"/>
  <c r="S28" i="3"/>
  <c r="U28" i="3" s="1"/>
  <c r="S27" i="3"/>
  <c r="U27" i="3" s="1"/>
  <c r="S26" i="3"/>
  <c r="U26" i="3" s="1"/>
  <c r="S25" i="3"/>
  <c r="U25" i="3" s="1"/>
  <c r="S24" i="3"/>
  <c r="U24" i="3" s="1"/>
  <c r="S23" i="3"/>
  <c r="U23" i="3" s="1"/>
  <c r="S22" i="3"/>
  <c r="U22" i="3" s="1"/>
  <c r="S21" i="3"/>
  <c r="U21" i="3" s="1"/>
  <c r="S20" i="3"/>
  <c r="U20" i="3" s="1"/>
  <c r="S19" i="3"/>
  <c r="U19" i="3" s="1"/>
  <c r="S18" i="3"/>
  <c r="U18" i="3" s="1"/>
  <c r="S17" i="3"/>
  <c r="U17" i="3" s="1"/>
  <c r="S16" i="3"/>
  <c r="U16" i="3" s="1"/>
  <c r="S15" i="3"/>
  <c r="U15" i="3" s="1"/>
  <c r="S14" i="3"/>
  <c r="U14" i="3" s="1"/>
  <c r="S13" i="3"/>
  <c r="U13" i="3" s="1"/>
  <c r="S12" i="3"/>
  <c r="U12" i="3" s="1"/>
  <c r="S11" i="3"/>
  <c r="U11" i="3" s="1"/>
  <c r="S10" i="3"/>
  <c r="U10" i="3" s="1"/>
  <c r="S9" i="3"/>
  <c r="U9" i="3" s="1"/>
  <c r="S8" i="3"/>
  <c r="U8" i="3" s="1"/>
  <c r="S7" i="3"/>
  <c r="U7" i="3" s="1"/>
  <c r="S6" i="3"/>
  <c r="U6" i="3" s="1"/>
  <c r="S5" i="3"/>
  <c r="U5" i="3" s="1"/>
  <c r="S4" i="3"/>
  <c r="U4" i="3" s="1"/>
  <c r="S3" i="3"/>
  <c r="U3" i="3" s="1"/>
  <c r="V218" i="3" l="1"/>
  <c r="V11" i="3"/>
  <c r="V111" i="3"/>
  <c r="V194" i="3"/>
  <c r="V135" i="3"/>
  <c r="V165" i="3"/>
  <c r="V129" i="3"/>
  <c r="V122" i="3"/>
  <c r="V3" i="3"/>
  <c r="V87" i="3"/>
  <c r="V105" i="3"/>
  <c r="V137" i="3"/>
  <c r="V102" i="3"/>
  <c r="V125" i="3"/>
  <c r="V146" i="3"/>
  <c r="V200" i="3"/>
  <c r="V13" i="3"/>
  <c r="V160" i="3"/>
  <c r="V172" i="3"/>
  <c r="V190" i="3"/>
  <c r="V222" i="3"/>
  <c r="S316" i="2"/>
  <c r="U316" i="2" s="1"/>
  <c r="S315" i="2"/>
  <c r="U315" i="2" s="1"/>
  <c r="S314" i="2"/>
  <c r="U314" i="2" s="1"/>
  <c r="S313" i="2"/>
  <c r="U313" i="2" s="1"/>
  <c r="S312" i="2"/>
  <c r="U312" i="2" s="1"/>
  <c r="S311" i="2"/>
  <c r="U311" i="2" s="1"/>
  <c r="S310" i="2"/>
  <c r="U310" i="2" s="1"/>
  <c r="S309" i="2"/>
  <c r="U309" i="2" s="1"/>
  <c r="S308" i="2"/>
  <c r="U308" i="2" s="1"/>
  <c r="S307" i="2"/>
  <c r="U307" i="2" s="1"/>
  <c r="S306" i="2"/>
  <c r="U306" i="2" s="1"/>
  <c r="S305" i="2"/>
  <c r="U305" i="2" s="1"/>
  <c r="S304" i="2"/>
  <c r="U304" i="2" s="1"/>
  <c r="S303" i="2"/>
  <c r="U303" i="2" s="1"/>
  <c r="S302" i="2"/>
  <c r="U302" i="2" s="1"/>
  <c r="S301" i="2"/>
  <c r="U301" i="2" s="1"/>
  <c r="S300" i="2"/>
  <c r="U300" i="2" s="1"/>
  <c r="S299" i="2"/>
  <c r="U299" i="2" s="1"/>
  <c r="S298" i="2"/>
  <c r="U298" i="2" s="1"/>
  <c r="S297" i="2"/>
  <c r="U297" i="2" s="1"/>
  <c r="S296" i="2"/>
  <c r="U296" i="2" s="1"/>
  <c r="S295" i="2"/>
  <c r="U295" i="2" s="1"/>
  <c r="S294" i="2"/>
  <c r="U294" i="2" s="1"/>
  <c r="S293" i="2"/>
  <c r="U293" i="2" s="1"/>
  <c r="S292" i="2"/>
  <c r="U292" i="2" s="1"/>
  <c r="S291" i="2"/>
  <c r="U291" i="2" s="1"/>
  <c r="S290" i="2"/>
  <c r="U290" i="2" s="1"/>
  <c r="S289" i="2"/>
  <c r="U289" i="2" s="1"/>
  <c r="S288" i="2"/>
  <c r="U288" i="2" s="1"/>
  <c r="S287" i="2"/>
  <c r="U287" i="2" s="1"/>
  <c r="S286" i="2"/>
  <c r="U286" i="2" s="1"/>
  <c r="S285" i="2"/>
  <c r="U285" i="2" s="1"/>
  <c r="S284" i="2"/>
  <c r="U284" i="2" s="1"/>
  <c r="S283" i="2"/>
  <c r="U283" i="2" s="1"/>
  <c r="S282" i="2"/>
  <c r="U282" i="2" s="1"/>
  <c r="S281" i="2"/>
  <c r="U281" i="2" s="1"/>
  <c r="S280" i="2"/>
  <c r="U280" i="2" s="1"/>
  <c r="S279" i="2"/>
  <c r="U279" i="2" s="1"/>
  <c r="S278" i="2"/>
  <c r="U278" i="2" s="1"/>
  <c r="S277" i="2"/>
  <c r="U277" i="2" s="1"/>
  <c r="S276" i="2"/>
  <c r="U276" i="2" s="1"/>
  <c r="S275" i="2"/>
  <c r="U275" i="2" s="1"/>
  <c r="S274" i="2"/>
  <c r="U274" i="2" s="1"/>
  <c r="S273" i="2"/>
  <c r="U273" i="2" s="1"/>
  <c r="S272" i="2"/>
  <c r="U272" i="2" s="1"/>
  <c r="S271" i="2"/>
  <c r="U271" i="2" s="1"/>
  <c r="S270" i="2"/>
  <c r="U270" i="2" s="1"/>
  <c r="S269" i="2"/>
  <c r="U269" i="2" s="1"/>
  <c r="S268" i="2"/>
  <c r="U268" i="2" s="1"/>
  <c r="S267" i="2"/>
  <c r="U267" i="2" s="1"/>
  <c r="S266" i="2"/>
  <c r="U266" i="2" s="1"/>
  <c r="S265" i="2"/>
  <c r="U265" i="2" s="1"/>
  <c r="S264" i="2"/>
  <c r="U264" i="2" s="1"/>
  <c r="S263" i="2"/>
  <c r="U263" i="2" s="1"/>
  <c r="S262" i="2"/>
  <c r="U262" i="2" s="1"/>
  <c r="S261" i="2"/>
  <c r="U261" i="2" s="1"/>
  <c r="S260" i="2"/>
  <c r="U260" i="2" s="1"/>
  <c r="S259" i="2"/>
  <c r="U259" i="2" s="1"/>
  <c r="S258" i="2"/>
  <c r="U258" i="2" s="1"/>
  <c r="S257" i="2"/>
  <c r="U257" i="2" s="1"/>
  <c r="S256" i="2"/>
  <c r="U256" i="2" s="1"/>
  <c r="S255" i="2"/>
  <c r="U255" i="2" s="1"/>
  <c r="S254" i="2"/>
  <c r="U254" i="2" s="1"/>
  <c r="S253" i="2"/>
  <c r="U253" i="2" s="1"/>
  <c r="S252" i="2"/>
  <c r="U252" i="2" s="1"/>
  <c r="S251" i="2"/>
  <c r="U251" i="2" s="1"/>
  <c r="S250" i="2"/>
  <c r="U250" i="2" s="1"/>
  <c r="S249" i="2"/>
  <c r="U249" i="2" s="1"/>
  <c r="S248" i="2"/>
  <c r="U248" i="2" s="1"/>
  <c r="S247" i="2"/>
  <c r="U247" i="2" s="1"/>
  <c r="S246" i="2"/>
  <c r="U246" i="2" s="1"/>
  <c r="S245" i="2"/>
  <c r="U245" i="2" s="1"/>
  <c r="S244" i="2"/>
  <c r="U244" i="2" s="1"/>
  <c r="S243" i="2"/>
  <c r="U243" i="2" s="1"/>
  <c r="S242" i="2"/>
  <c r="U242" i="2" s="1"/>
  <c r="S241" i="2"/>
  <c r="U241" i="2" s="1"/>
  <c r="S240" i="2"/>
  <c r="U240" i="2" s="1"/>
  <c r="S239" i="2"/>
  <c r="U239" i="2" s="1"/>
  <c r="S238" i="2"/>
  <c r="U238" i="2" s="1"/>
  <c r="S237" i="2"/>
  <c r="S236" i="2"/>
  <c r="U236" i="2" s="1"/>
  <c r="V236" i="2" s="1"/>
  <c r="S235" i="2"/>
  <c r="U235" i="2" s="1"/>
  <c r="V235" i="2" s="1"/>
  <c r="S234" i="2"/>
  <c r="U234" i="2" s="1"/>
  <c r="S233" i="2"/>
  <c r="U233" i="2" s="1"/>
  <c r="S232" i="2"/>
  <c r="U232" i="2" s="1"/>
  <c r="V232" i="2" s="1"/>
  <c r="S231" i="2"/>
  <c r="U231" i="2" s="1"/>
  <c r="S230" i="2"/>
  <c r="U230" i="2" s="1"/>
  <c r="S229" i="2"/>
  <c r="U229" i="2" s="1"/>
  <c r="S228" i="2"/>
  <c r="U228" i="2" s="1"/>
  <c r="S227" i="2"/>
  <c r="U227" i="2" s="1"/>
  <c r="S226" i="2"/>
  <c r="U226" i="2" s="1"/>
  <c r="S225" i="2"/>
  <c r="U225" i="2" s="1"/>
  <c r="S224" i="2"/>
  <c r="U224" i="2" s="1"/>
  <c r="S223" i="2"/>
  <c r="U223" i="2" s="1"/>
  <c r="S222" i="2"/>
  <c r="U222" i="2" s="1"/>
  <c r="S221" i="2"/>
  <c r="U221" i="2" s="1"/>
  <c r="S220" i="2"/>
  <c r="U220" i="2" s="1"/>
  <c r="S219" i="2"/>
  <c r="U219" i="2" s="1"/>
  <c r="S218" i="2"/>
  <c r="U218" i="2" s="1"/>
  <c r="S217" i="2"/>
  <c r="U217" i="2" s="1"/>
  <c r="S216" i="2"/>
  <c r="U216" i="2" s="1"/>
  <c r="S215" i="2"/>
  <c r="U215" i="2" s="1"/>
  <c r="S214" i="2"/>
  <c r="U214" i="2" s="1"/>
  <c r="S213" i="2"/>
  <c r="U213" i="2" s="1"/>
  <c r="S212" i="2"/>
  <c r="U212" i="2" s="1"/>
  <c r="S211" i="2"/>
  <c r="U211" i="2" s="1"/>
  <c r="S210" i="2"/>
  <c r="U210" i="2" s="1"/>
  <c r="S209" i="2"/>
  <c r="U209" i="2" s="1"/>
  <c r="S208" i="2"/>
  <c r="U208" i="2" s="1"/>
  <c r="S207" i="2"/>
  <c r="U207" i="2" s="1"/>
  <c r="S206" i="2"/>
  <c r="U206" i="2" s="1"/>
  <c r="S205" i="2"/>
  <c r="U205" i="2" s="1"/>
  <c r="S204" i="2"/>
  <c r="U204" i="2" s="1"/>
  <c r="S203" i="2"/>
  <c r="U203" i="2" s="1"/>
  <c r="S202" i="2"/>
  <c r="U202" i="2" s="1"/>
  <c r="S201" i="2"/>
  <c r="U201" i="2" s="1"/>
  <c r="S200" i="2"/>
  <c r="U200" i="2" s="1"/>
  <c r="S199" i="2"/>
  <c r="U199" i="2" s="1"/>
  <c r="S198" i="2"/>
  <c r="U198" i="2" s="1"/>
  <c r="S197" i="2"/>
  <c r="U197" i="2" s="1"/>
  <c r="S196" i="2"/>
  <c r="U196" i="2" s="1"/>
  <c r="S195" i="2"/>
  <c r="U195" i="2" s="1"/>
  <c r="S194" i="2"/>
  <c r="U194" i="2" s="1"/>
  <c r="S193" i="2"/>
  <c r="U193" i="2" s="1"/>
  <c r="S192" i="2"/>
  <c r="U192" i="2" s="1"/>
  <c r="S191" i="2"/>
  <c r="U191" i="2" s="1"/>
  <c r="S190" i="2"/>
  <c r="U190" i="2" s="1"/>
  <c r="S189" i="2"/>
  <c r="U189" i="2" s="1"/>
  <c r="S188" i="2"/>
  <c r="U188" i="2" s="1"/>
  <c r="S187" i="2"/>
  <c r="U187" i="2" s="1"/>
  <c r="S186" i="2"/>
  <c r="U186" i="2" s="1"/>
  <c r="S185" i="2"/>
  <c r="U185" i="2" s="1"/>
  <c r="S184" i="2"/>
  <c r="U184" i="2" s="1"/>
  <c r="S183" i="2"/>
  <c r="U183" i="2" s="1"/>
  <c r="S182" i="2"/>
  <c r="U182" i="2" s="1"/>
  <c r="S181" i="2"/>
  <c r="U181" i="2" s="1"/>
  <c r="S180" i="2"/>
  <c r="U180" i="2" s="1"/>
  <c r="S179" i="2"/>
  <c r="U179" i="2" s="1"/>
  <c r="S178" i="2"/>
  <c r="U178" i="2" s="1"/>
  <c r="S177" i="2"/>
  <c r="U177" i="2" s="1"/>
  <c r="S176" i="2"/>
  <c r="U176" i="2" s="1"/>
  <c r="S175" i="2"/>
  <c r="U175" i="2" s="1"/>
  <c r="S174" i="2"/>
  <c r="U174" i="2" s="1"/>
  <c r="S173" i="2"/>
  <c r="U173" i="2" s="1"/>
  <c r="S172" i="2"/>
  <c r="U172" i="2" s="1"/>
  <c r="S171" i="2"/>
  <c r="U171" i="2" s="1"/>
  <c r="S170" i="2"/>
  <c r="U170" i="2" s="1"/>
  <c r="S169" i="2"/>
  <c r="U169" i="2" s="1"/>
  <c r="U168" i="2"/>
  <c r="S167" i="2"/>
  <c r="U167" i="2" s="1"/>
  <c r="S166" i="2"/>
  <c r="U166" i="2" s="1"/>
  <c r="S165" i="2"/>
  <c r="U165" i="2" s="1"/>
  <c r="S164" i="2"/>
  <c r="U164" i="2" s="1"/>
  <c r="S163" i="2"/>
  <c r="U163" i="2" s="1"/>
  <c r="S162" i="2"/>
  <c r="U162" i="2" s="1"/>
  <c r="S161" i="2"/>
  <c r="U161" i="2" s="1"/>
  <c r="S160" i="2"/>
  <c r="U160" i="2" s="1"/>
  <c r="S159" i="2"/>
  <c r="U159" i="2" s="1"/>
  <c r="S158" i="2"/>
  <c r="U158" i="2" s="1"/>
  <c r="S157" i="2"/>
  <c r="U157" i="2" s="1"/>
  <c r="S156" i="2"/>
  <c r="U156" i="2" s="1"/>
  <c r="S155" i="2"/>
  <c r="U155" i="2" s="1"/>
  <c r="S154" i="2"/>
  <c r="U154" i="2" s="1"/>
  <c r="S153" i="2"/>
  <c r="U153" i="2" s="1"/>
  <c r="S152" i="2"/>
  <c r="U152" i="2" s="1"/>
  <c r="S151" i="2"/>
  <c r="U151" i="2" s="1"/>
  <c r="S150" i="2"/>
  <c r="U150" i="2" s="1"/>
  <c r="S149" i="2"/>
  <c r="U149" i="2" s="1"/>
  <c r="S148" i="2"/>
  <c r="U148" i="2" s="1"/>
  <c r="S147" i="2"/>
  <c r="U147" i="2" s="1"/>
  <c r="S146" i="2"/>
  <c r="U146" i="2" s="1"/>
  <c r="S145" i="2"/>
  <c r="U145" i="2" s="1"/>
  <c r="S144" i="2"/>
  <c r="U144" i="2" s="1"/>
  <c r="S143" i="2"/>
  <c r="U143" i="2" s="1"/>
  <c r="S142" i="2"/>
  <c r="U142" i="2" s="1"/>
  <c r="S141" i="2"/>
  <c r="U141" i="2" s="1"/>
  <c r="S140" i="2"/>
  <c r="U140" i="2" s="1"/>
  <c r="S139" i="2"/>
  <c r="U139" i="2" s="1"/>
  <c r="S138" i="2"/>
  <c r="U138" i="2" s="1"/>
  <c r="S137" i="2"/>
  <c r="U137" i="2" s="1"/>
  <c r="S136" i="2"/>
  <c r="U136" i="2" s="1"/>
  <c r="S135" i="2"/>
  <c r="U135" i="2" s="1"/>
  <c r="S134" i="2"/>
  <c r="U134" i="2" s="1"/>
  <c r="S133" i="2"/>
  <c r="U133" i="2" s="1"/>
  <c r="S132" i="2"/>
  <c r="U132" i="2" s="1"/>
  <c r="S131" i="2"/>
  <c r="U131" i="2" s="1"/>
  <c r="S130" i="2"/>
  <c r="U130" i="2" s="1"/>
  <c r="S129" i="2"/>
  <c r="U129" i="2" s="1"/>
  <c r="S128" i="2"/>
  <c r="U128" i="2" s="1"/>
  <c r="S127" i="2"/>
  <c r="U127" i="2" s="1"/>
  <c r="S126" i="2"/>
  <c r="U126" i="2" s="1"/>
  <c r="S125" i="2"/>
  <c r="U125" i="2" s="1"/>
  <c r="S124" i="2"/>
  <c r="U124" i="2" s="1"/>
  <c r="V124" i="2" s="1"/>
  <c r="S123" i="2"/>
  <c r="U123" i="2" s="1"/>
  <c r="S122" i="2"/>
  <c r="U122" i="2" s="1"/>
  <c r="S121" i="2"/>
  <c r="U121" i="2" s="1"/>
  <c r="V121" i="2" s="1"/>
  <c r="S120" i="2"/>
  <c r="U120" i="2" s="1"/>
  <c r="S119" i="2"/>
  <c r="U119" i="2" s="1"/>
  <c r="S118" i="2"/>
  <c r="U118" i="2" s="1"/>
  <c r="S117" i="2"/>
  <c r="U117" i="2" s="1"/>
  <c r="S116" i="2"/>
  <c r="U116" i="2" s="1"/>
  <c r="S115" i="2"/>
  <c r="U115" i="2" s="1"/>
  <c r="S114" i="2"/>
  <c r="U114" i="2" s="1"/>
  <c r="S113" i="2"/>
  <c r="U113" i="2" s="1"/>
  <c r="S112" i="2"/>
  <c r="U112" i="2" s="1"/>
  <c r="S111" i="2"/>
  <c r="U111" i="2" s="1"/>
  <c r="S110" i="2"/>
  <c r="U110" i="2" s="1"/>
  <c r="S109" i="2"/>
  <c r="U109" i="2" s="1"/>
  <c r="S108" i="2"/>
  <c r="U108" i="2" s="1"/>
  <c r="S107" i="2"/>
  <c r="U107" i="2" s="1"/>
  <c r="S106" i="2"/>
  <c r="U106" i="2" s="1"/>
  <c r="S105" i="2"/>
  <c r="U105" i="2" s="1"/>
  <c r="S104" i="2"/>
  <c r="U104" i="2" s="1"/>
  <c r="S103" i="2"/>
  <c r="U103" i="2" s="1"/>
  <c r="S102" i="2"/>
  <c r="U102" i="2" s="1"/>
  <c r="S101" i="2"/>
  <c r="U101" i="2" s="1"/>
  <c r="S100" i="2"/>
  <c r="U100" i="2" s="1"/>
  <c r="S99" i="2"/>
  <c r="U99" i="2" s="1"/>
  <c r="S98" i="2"/>
  <c r="U98" i="2" s="1"/>
  <c r="S97" i="2"/>
  <c r="U97" i="2" s="1"/>
  <c r="S96" i="2"/>
  <c r="U96" i="2" s="1"/>
  <c r="S95" i="2"/>
  <c r="U95" i="2" s="1"/>
  <c r="S94" i="2"/>
  <c r="U94" i="2" s="1"/>
  <c r="S93" i="2"/>
  <c r="U93" i="2" s="1"/>
  <c r="S92" i="2"/>
  <c r="U92" i="2" s="1"/>
  <c r="S91" i="2"/>
  <c r="U91" i="2" s="1"/>
  <c r="S90" i="2"/>
  <c r="U90" i="2" s="1"/>
  <c r="S89" i="2"/>
  <c r="U89" i="2" s="1"/>
  <c r="S88" i="2"/>
  <c r="U88" i="2" s="1"/>
  <c r="S87" i="2"/>
  <c r="U87" i="2" s="1"/>
  <c r="S86" i="2"/>
  <c r="U86" i="2" s="1"/>
  <c r="S85" i="2"/>
  <c r="U85" i="2" s="1"/>
  <c r="S84" i="2"/>
  <c r="U84" i="2" s="1"/>
  <c r="S83" i="2"/>
  <c r="U83" i="2" s="1"/>
  <c r="S82" i="2"/>
  <c r="U82" i="2" s="1"/>
  <c r="S81" i="2"/>
  <c r="U81" i="2" s="1"/>
  <c r="S80" i="2"/>
  <c r="U80" i="2" s="1"/>
  <c r="S79" i="2"/>
  <c r="U79" i="2" s="1"/>
  <c r="S78" i="2"/>
  <c r="U78" i="2" s="1"/>
  <c r="S77" i="2"/>
  <c r="U77" i="2" s="1"/>
  <c r="S76" i="2"/>
  <c r="U76" i="2" s="1"/>
  <c r="S75" i="2"/>
  <c r="U75" i="2" s="1"/>
  <c r="S74" i="2"/>
  <c r="U74" i="2" s="1"/>
  <c r="S73" i="2"/>
  <c r="U73" i="2" s="1"/>
  <c r="S72" i="2"/>
  <c r="U72" i="2" s="1"/>
  <c r="S71" i="2"/>
  <c r="U71" i="2" s="1"/>
  <c r="S70" i="2"/>
  <c r="U70" i="2" s="1"/>
  <c r="S69" i="2"/>
  <c r="U69" i="2" s="1"/>
  <c r="S68" i="2"/>
  <c r="U68" i="2" s="1"/>
  <c r="S67" i="2"/>
  <c r="U67" i="2" s="1"/>
  <c r="S66" i="2"/>
  <c r="U66" i="2" s="1"/>
  <c r="S65" i="2"/>
  <c r="U65" i="2" s="1"/>
  <c r="S64" i="2"/>
  <c r="U64" i="2" s="1"/>
  <c r="S63" i="2"/>
  <c r="U63" i="2" s="1"/>
  <c r="S62" i="2"/>
  <c r="U62" i="2" s="1"/>
  <c r="S61" i="2"/>
  <c r="U61" i="2" s="1"/>
  <c r="S60" i="2"/>
  <c r="U60" i="2" s="1"/>
  <c r="S59" i="2"/>
  <c r="U59" i="2" s="1"/>
  <c r="S58" i="2"/>
  <c r="U58" i="2" s="1"/>
  <c r="S57" i="2"/>
  <c r="U57" i="2" s="1"/>
  <c r="S56" i="2"/>
  <c r="U56" i="2" s="1"/>
  <c r="S55" i="2"/>
  <c r="U55" i="2" s="1"/>
  <c r="S54" i="2"/>
  <c r="U54" i="2" s="1"/>
  <c r="S53" i="2"/>
  <c r="U53" i="2" s="1"/>
  <c r="S52" i="2"/>
  <c r="U52" i="2" s="1"/>
  <c r="S51" i="2"/>
  <c r="U51" i="2" s="1"/>
  <c r="S50" i="2"/>
  <c r="U50" i="2" s="1"/>
  <c r="S49" i="2"/>
  <c r="U49" i="2" s="1"/>
  <c r="S48" i="2"/>
  <c r="U48" i="2" s="1"/>
  <c r="S47" i="2"/>
  <c r="U47" i="2" s="1"/>
  <c r="S46" i="2"/>
  <c r="U46" i="2" s="1"/>
  <c r="S45" i="2"/>
  <c r="U45" i="2" s="1"/>
  <c r="S44" i="2"/>
  <c r="U44" i="2" s="1"/>
  <c r="S43" i="2"/>
  <c r="U43" i="2" s="1"/>
  <c r="S42" i="2"/>
  <c r="U42" i="2" s="1"/>
  <c r="S41" i="2"/>
  <c r="U41" i="2" s="1"/>
  <c r="S40" i="2"/>
  <c r="U40" i="2" s="1"/>
  <c r="S39" i="2"/>
  <c r="U39" i="2" s="1"/>
  <c r="S38" i="2"/>
  <c r="U38" i="2" s="1"/>
  <c r="S37" i="2"/>
  <c r="U37" i="2" s="1"/>
  <c r="S36" i="2"/>
  <c r="U36" i="2" s="1"/>
  <c r="S35" i="2"/>
  <c r="U35" i="2" s="1"/>
  <c r="S34" i="2"/>
  <c r="U34" i="2" s="1"/>
  <c r="S33" i="2"/>
  <c r="U33" i="2" s="1"/>
  <c r="S32" i="2"/>
  <c r="U32" i="2" s="1"/>
  <c r="S31" i="2"/>
  <c r="U31" i="2" s="1"/>
  <c r="S30" i="2"/>
  <c r="U30" i="2" s="1"/>
  <c r="S29" i="2"/>
  <c r="U29" i="2" s="1"/>
  <c r="S28" i="2"/>
  <c r="U28" i="2" s="1"/>
  <c r="S27" i="2"/>
  <c r="U27" i="2" s="1"/>
  <c r="S26" i="2"/>
  <c r="U26" i="2" s="1"/>
  <c r="S25" i="2"/>
  <c r="U25" i="2" s="1"/>
  <c r="S24" i="2"/>
  <c r="U24" i="2" s="1"/>
  <c r="S23" i="2"/>
  <c r="U23" i="2" s="1"/>
  <c r="S22" i="2"/>
  <c r="U22" i="2" s="1"/>
  <c r="S21" i="2"/>
  <c r="U21" i="2" s="1"/>
  <c r="S20" i="2"/>
  <c r="U20" i="2" s="1"/>
  <c r="S19" i="2"/>
  <c r="U19" i="2" s="1"/>
  <c r="S18" i="2"/>
  <c r="U18" i="2" s="1"/>
  <c r="S17" i="2"/>
  <c r="U17" i="2" s="1"/>
  <c r="S16" i="2"/>
  <c r="U16" i="2" s="1"/>
  <c r="S15" i="2"/>
  <c r="U15" i="2" s="1"/>
  <c r="S14" i="2"/>
  <c r="U14" i="2" s="1"/>
  <c r="S13" i="2"/>
  <c r="U13" i="2" s="1"/>
  <c r="S12" i="2"/>
  <c r="U12" i="2" s="1"/>
  <c r="S11" i="2"/>
  <c r="U11" i="2" s="1"/>
  <c r="S10" i="2"/>
  <c r="U10" i="2" s="1"/>
  <c r="S9" i="2"/>
  <c r="U9" i="2" s="1"/>
  <c r="S8" i="2"/>
  <c r="U8" i="2" s="1"/>
  <c r="S7" i="2"/>
  <c r="U7" i="2" s="1"/>
  <c r="S6" i="2"/>
  <c r="U6" i="2" s="1"/>
  <c r="S5" i="2"/>
  <c r="U5" i="2" s="1"/>
  <c r="S4" i="2"/>
  <c r="U4" i="2" s="1"/>
  <c r="S3" i="2"/>
  <c r="U3" i="2" s="1"/>
  <c r="T140" i="1"/>
  <c r="Q269" i="1"/>
  <c r="V248" i="3" l="1"/>
  <c r="V209" i="2"/>
  <c r="U237" i="2"/>
  <c r="V237" i="2" s="1"/>
  <c r="V269" i="2"/>
  <c r="V233" i="2"/>
  <c r="V180" i="2"/>
  <c r="V129" i="2"/>
  <c r="V138" i="2"/>
  <c r="V132" i="2"/>
  <c r="V13" i="2"/>
  <c r="V3" i="2"/>
  <c r="V125" i="2"/>
  <c r="V175" i="2"/>
  <c r="V11" i="2"/>
  <c r="V102" i="2"/>
  <c r="V111" i="2"/>
  <c r="V122" i="2"/>
  <c r="V243" i="2"/>
  <c r="V105" i="2"/>
  <c r="V87" i="2"/>
  <c r="V149" i="2"/>
  <c r="V187" i="2"/>
  <c r="V205" i="2"/>
  <c r="V215" i="2"/>
  <c r="V140" i="2"/>
  <c r="V161" i="2"/>
  <c r="V238" i="2"/>
  <c r="Q304" i="1"/>
  <c r="S304" i="1" s="1"/>
  <c r="Q303" i="1"/>
  <c r="S303" i="1" s="1"/>
  <c r="V317" i="2" l="1"/>
  <c r="S269" i="1"/>
  <c r="Q270" i="1"/>
  <c r="S270" i="1" s="1"/>
  <c r="Q271" i="1"/>
  <c r="S271" i="1" s="1"/>
  <c r="Q272" i="1"/>
  <c r="S272" i="1" s="1"/>
  <c r="Q273" i="1"/>
  <c r="S273" i="1" s="1"/>
  <c r="Q274" i="1"/>
  <c r="S274" i="1" s="1"/>
  <c r="Q275" i="1"/>
  <c r="S275" i="1" s="1"/>
  <c r="Q276" i="1"/>
  <c r="S276" i="1" s="1"/>
  <c r="Q277" i="1"/>
  <c r="S277" i="1" s="1"/>
  <c r="Q278" i="1"/>
  <c r="S278" i="1" s="1"/>
  <c r="Q279" i="1"/>
  <c r="S279" i="1" s="1"/>
  <c r="Q280" i="1"/>
  <c r="S280" i="1" s="1"/>
  <c r="Q281" i="1"/>
  <c r="S281" i="1" s="1"/>
  <c r="Q282" i="1"/>
  <c r="S282" i="1" s="1"/>
  <c r="Q283" i="1"/>
  <c r="S283" i="1" s="1"/>
  <c r="Q284" i="1"/>
  <c r="S284" i="1" s="1"/>
  <c r="Q285" i="1"/>
  <c r="S285" i="1" s="1"/>
  <c r="Q286" i="1"/>
  <c r="S286" i="1" s="1"/>
  <c r="Q287" i="1"/>
  <c r="S287" i="1" s="1"/>
  <c r="Q288" i="1"/>
  <c r="S288" i="1" s="1"/>
  <c r="Q289" i="1"/>
  <c r="S289" i="1" s="1"/>
  <c r="Q290" i="1"/>
  <c r="S290" i="1" s="1"/>
  <c r="Q291" i="1"/>
  <c r="S291" i="1" s="1"/>
  <c r="Q292" i="1"/>
  <c r="S292" i="1" s="1"/>
  <c r="Q293" i="1"/>
  <c r="S293" i="1" s="1"/>
  <c r="Q294" i="1"/>
  <c r="S294" i="1" s="1"/>
  <c r="Q295" i="1"/>
  <c r="S295" i="1" s="1"/>
  <c r="Q296" i="1"/>
  <c r="S296" i="1" s="1"/>
  <c r="Q297" i="1"/>
  <c r="S297" i="1" s="1"/>
  <c r="Q298" i="1"/>
  <c r="S298" i="1" s="1"/>
  <c r="Q299" i="1"/>
  <c r="S299" i="1" s="1"/>
  <c r="Q300" i="1"/>
  <c r="S300" i="1" s="1"/>
  <c r="Q301" i="1"/>
  <c r="S301" i="1" s="1"/>
  <c r="Q302" i="1"/>
  <c r="S302" i="1" s="1"/>
  <c r="Q305" i="1"/>
  <c r="S305" i="1" s="1"/>
  <c r="Q306" i="1"/>
  <c r="S306" i="1" s="1"/>
  <c r="Q307" i="1"/>
  <c r="S307" i="1" s="1"/>
  <c r="Q308" i="1"/>
  <c r="S308" i="1" s="1"/>
  <c r="Q309" i="1"/>
  <c r="S309" i="1" s="1"/>
  <c r="Q310" i="1"/>
  <c r="S310" i="1" s="1"/>
  <c r="Q311" i="1"/>
  <c r="S311" i="1" s="1"/>
  <c r="Q312" i="1"/>
  <c r="S312" i="1" s="1"/>
  <c r="Q313" i="1"/>
  <c r="S313" i="1" s="1"/>
  <c r="Q314" i="1"/>
  <c r="S314" i="1" s="1"/>
  <c r="Q315" i="1"/>
  <c r="S315" i="1" s="1"/>
  <c r="Q316" i="1"/>
  <c r="S316" i="1" s="1"/>
  <c r="T269" i="1" l="1"/>
  <c r="Q159" i="1"/>
  <c r="Q158" i="1"/>
  <c r="Q157" i="1"/>
  <c r="S157" i="1" s="1"/>
  <c r="Q100" i="1"/>
  <c r="Q99" i="1"/>
  <c r="S159" i="1" l="1"/>
  <c r="S158" i="1"/>
  <c r="S100" i="1"/>
  <c r="S99" i="1"/>
  <c r="Q137" i="1" l="1"/>
  <c r="Q131" i="1"/>
  <c r="Q206" i="1"/>
  <c r="S131" i="1" l="1"/>
  <c r="S206" i="1"/>
  <c r="S137" i="1"/>
  <c r="S168" i="1"/>
  <c r="Q111" i="1" l="1"/>
  <c r="S111" i="1" s="1"/>
  <c r="Q112" i="1"/>
  <c r="S112" i="1" s="1"/>
  <c r="Q113" i="1"/>
  <c r="S113" i="1" s="1"/>
  <c r="Q114" i="1"/>
  <c r="S114" i="1" s="1"/>
  <c r="Q115" i="1"/>
  <c r="S115" i="1" s="1"/>
  <c r="Q116" i="1"/>
  <c r="S116" i="1" s="1"/>
  <c r="Q215" i="1"/>
  <c r="S215" i="1" s="1"/>
  <c r="Q216" i="1"/>
  <c r="S216" i="1" s="1"/>
  <c r="Q140" i="1"/>
  <c r="S140" i="1" s="1"/>
  <c r="Q141" i="1"/>
  <c r="S141" i="1" s="1"/>
  <c r="Q3" i="1"/>
  <c r="Q142" i="1"/>
  <c r="S142" i="1" s="1"/>
  <c r="Q143" i="1"/>
  <c r="S143" i="1" s="1"/>
  <c r="Q4" i="1"/>
  <c r="S4" i="1" s="1"/>
  <c r="Q197" i="1"/>
  <c r="S197" i="1" s="1"/>
  <c r="Q183" i="1"/>
  <c r="S183" i="1" s="1"/>
  <c r="Q184" i="1"/>
  <c r="S184" i="1" s="1"/>
  <c r="Q198" i="1"/>
  <c r="S198" i="1" s="1"/>
  <c r="Q199" i="1"/>
  <c r="S199" i="1" s="1"/>
  <c r="Q205" i="1"/>
  <c r="S205" i="1" s="1"/>
  <c r="Q117" i="1"/>
  <c r="S117" i="1" s="1"/>
  <c r="Q187" i="1"/>
  <c r="S187" i="1" s="1"/>
  <c r="Q185" i="1"/>
  <c r="S185" i="1" s="1"/>
  <c r="Q5" i="1"/>
  <c r="S5" i="1" s="1"/>
  <c r="Q6" i="1"/>
  <c r="S6" i="1" s="1"/>
  <c r="Q144" i="1"/>
  <c r="S144" i="1" s="1"/>
  <c r="Q118" i="1"/>
  <c r="S118" i="1" s="1"/>
  <c r="Q86" i="1"/>
  <c r="S86" i="1" s="1"/>
  <c r="Q13" i="1"/>
  <c r="S13" i="1" s="1"/>
  <c r="Q14" i="1"/>
  <c r="S14" i="1" s="1"/>
  <c r="Q7" i="1"/>
  <c r="S7" i="1" s="1"/>
  <c r="Q105" i="1"/>
  <c r="S105" i="1" s="1"/>
  <c r="Q175" i="1"/>
  <c r="S175" i="1" s="1"/>
  <c r="Q176" i="1"/>
  <c r="S176" i="1" s="1"/>
  <c r="Q177" i="1"/>
  <c r="S177" i="1" s="1"/>
  <c r="Q161" i="1"/>
  <c r="S161" i="1" s="1"/>
  <c r="Q87" i="1"/>
  <c r="S87" i="1" s="1"/>
  <c r="Q88" i="1"/>
  <c r="S88" i="1" s="1"/>
  <c r="Q89" i="1"/>
  <c r="S89" i="1" s="1"/>
  <c r="Q90" i="1"/>
  <c r="S90" i="1" s="1"/>
  <c r="Q91" i="1"/>
  <c r="S91" i="1" s="1"/>
  <c r="Q92" i="1"/>
  <c r="S92" i="1" s="1"/>
  <c r="Q93" i="1"/>
  <c r="S93" i="1" s="1"/>
  <c r="Q94" i="1"/>
  <c r="S94" i="1" s="1"/>
  <c r="Q95" i="1"/>
  <c r="S95" i="1" s="1"/>
  <c r="Q96" i="1"/>
  <c r="S96" i="1" s="1"/>
  <c r="Q97" i="1"/>
  <c r="S97" i="1" s="1"/>
  <c r="Q219" i="1"/>
  <c r="S219" i="1" s="1"/>
  <c r="Q220" i="1"/>
  <c r="S220" i="1" s="1"/>
  <c r="Q15" i="1"/>
  <c r="S15" i="1" s="1"/>
  <c r="Q221" i="1"/>
  <c r="S221" i="1" s="1"/>
  <c r="Q222" i="1"/>
  <c r="S222" i="1" s="1"/>
  <c r="Q223" i="1"/>
  <c r="S223" i="1" s="1"/>
  <c r="Q98" i="1"/>
  <c r="S98" i="1" s="1"/>
  <c r="Q102" i="1"/>
  <c r="S102" i="1" s="1"/>
  <c r="Q103" i="1"/>
  <c r="S103" i="1" s="1"/>
  <c r="Q104" i="1"/>
  <c r="S104" i="1" s="1"/>
  <c r="Q203" i="1"/>
  <c r="S203" i="1" s="1"/>
  <c r="Q16" i="1"/>
  <c r="S16" i="1" s="1"/>
  <c r="Q17" i="1"/>
  <c r="S17" i="1" s="1"/>
  <c r="Q18" i="1"/>
  <c r="S18" i="1" s="1"/>
  <c r="Q19" i="1"/>
  <c r="S19" i="1" s="1"/>
  <c r="Q20" i="1"/>
  <c r="S20" i="1" s="1"/>
  <c r="Q21" i="1"/>
  <c r="S21" i="1" s="1"/>
  <c r="Q22" i="1"/>
  <c r="S22" i="1" s="1"/>
  <c r="Q23" i="1"/>
  <c r="S23" i="1" s="1"/>
  <c r="Q24" i="1"/>
  <c r="S24" i="1" s="1"/>
  <c r="Q25" i="1"/>
  <c r="S25" i="1" s="1"/>
  <c r="Q26" i="1"/>
  <c r="S26" i="1" s="1"/>
  <c r="Q27" i="1"/>
  <c r="S27" i="1" s="1"/>
  <c r="Q28" i="1"/>
  <c r="S28" i="1" s="1"/>
  <c r="Q29" i="1"/>
  <c r="S29" i="1" s="1"/>
  <c r="Q30" i="1"/>
  <c r="S30" i="1" s="1"/>
  <c r="Q31" i="1"/>
  <c r="S31" i="1" s="1"/>
  <c r="Q32" i="1"/>
  <c r="S32" i="1" s="1"/>
  <c r="Q33" i="1"/>
  <c r="S33" i="1" s="1"/>
  <c r="Q34" i="1"/>
  <c r="S34" i="1" s="1"/>
  <c r="Q35" i="1"/>
  <c r="S35" i="1" s="1"/>
  <c r="Q8" i="1"/>
  <c r="S8" i="1" s="1"/>
  <c r="Q36" i="1"/>
  <c r="S36" i="1" s="1"/>
  <c r="Q37" i="1"/>
  <c r="S37" i="1" s="1"/>
  <c r="Q38" i="1"/>
  <c r="S38" i="1" s="1"/>
  <c r="Q39" i="1"/>
  <c r="S39" i="1" s="1"/>
  <c r="Q243" i="1"/>
  <c r="S243" i="1" s="1"/>
  <c r="Q244" i="1"/>
  <c r="S244" i="1" s="1"/>
  <c r="Q245" i="1"/>
  <c r="S245" i="1" s="1"/>
  <c r="Q246" i="1"/>
  <c r="S246" i="1" s="1"/>
  <c r="Q247" i="1"/>
  <c r="S247" i="1" s="1"/>
  <c r="Q248" i="1"/>
  <c r="S248" i="1" s="1"/>
  <c r="Q249" i="1"/>
  <c r="S249" i="1" s="1"/>
  <c r="Q250" i="1"/>
  <c r="S250" i="1" s="1"/>
  <c r="Q251" i="1"/>
  <c r="S251" i="1" s="1"/>
  <c r="Q252" i="1"/>
  <c r="S252" i="1" s="1"/>
  <c r="Q253" i="1"/>
  <c r="S253" i="1" s="1"/>
  <c r="Q254" i="1"/>
  <c r="S254" i="1" s="1"/>
  <c r="Q255" i="1"/>
  <c r="S255" i="1" s="1"/>
  <c r="Q256" i="1"/>
  <c r="S256" i="1" s="1"/>
  <c r="Q257" i="1"/>
  <c r="S257" i="1" s="1"/>
  <c r="Q258" i="1"/>
  <c r="S258" i="1" s="1"/>
  <c r="Q259" i="1"/>
  <c r="S259" i="1" s="1"/>
  <c r="Q260" i="1"/>
  <c r="S260" i="1" s="1"/>
  <c r="Q186" i="1"/>
  <c r="S186" i="1" s="1"/>
  <c r="Q261" i="1"/>
  <c r="S261" i="1" s="1"/>
  <c r="Q204" i="1"/>
  <c r="S204" i="1" s="1"/>
  <c r="Q162" i="1"/>
  <c r="Q163" i="1"/>
  <c r="Q164" i="1"/>
  <c r="Q106" i="1"/>
  <c r="Q165" i="1"/>
  <c r="Q145" i="1"/>
  <c r="Q166" i="1"/>
  <c r="Q167" i="1"/>
  <c r="Q146" i="1"/>
  <c r="Q147" i="1"/>
  <c r="Q148" i="1"/>
  <c r="Q124" i="1"/>
  <c r="Q125" i="1"/>
  <c r="Q126" i="1"/>
  <c r="Q127" i="1"/>
  <c r="Q121" i="1"/>
  <c r="Q128" i="1"/>
  <c r="Q232" i="1"/>
  <c r="Q129" i="1"/>
  <c r="Q130" i="1"/>
  <c r="Q233" i="1"/>
  <c r="Q234" i="1"/>
  <c r="Q132" i="1"/>
  <c r="Q235" i="1"/>
  <c r="Q236" i="1"/>
  <c r="Q237" i="1"/>
  <c r="Q11" i="1"/>
  <c r="Q12" i="1"/>
  <c r="Q133" i="1"/>
  <c r="Q9" i="1"/>
  <c r="Q134" i="1"/>
  <c r="Q135" i="1"/>
  <c r="Q136" i="1"/>
  <c r="Q138" i="1"/>
  <c r="Q139" i="1"/>
  <c r="Q207" i="1"/>
  <c r="Q208" i="1"/>
  <c r="Q209" i="1"/>
  <c r="Q210" i="1"/>
  <c r="Q211" i="1"/>
  <c r="Q212" i="1"/>
  <c r="Q213" i="1"/>
  <c r="Q262" i="1"/>
  <c r="S262" i="1" s="1"/>
  <c r="Q180" i="1"/>
  <c r="S180" i="1" s="1"/>
  <c r="Q10" i="1"/>
  <c r="S10" i="1" s="1"/>
  <c r="Q181" i="1"/>
  <c r="S181" i="1" s="1"/>
  <c r="Q122" i="1"/>
  <c r="S122" i="1" s="1"/>
  <c r="Q123" i="1"/>
  <c r="S123" i="1" s="1"/>
  <c r="Q189" i="1"/>
  <c r="S189" i="1" s="1"/>
  <c r="Q190" i="1"/>
  <c r="S190" i="1" s="1"/>
  <c r="Q191" i="1"/>
  <c r="S191" i="1" s="1"/>
  <c r="Q192" i="1"/>
  <c r="S192" i="1" s="1"/>
  <c r="Q149" i="1"/>
  <c r="S149" i="1" s="1"/>
  <c r="Q182" i="1"/>
  <c r="S182" i="1" s="1"/>
  <c r="Q193" i="1"/>
  <c r="S193" i="1" s="1"/>
  <c r="Q194" i="1"/>
  <c r="S194" i="1" s="1"/>
  <c r="Q200" i="1"/>
  <c r="S200" i="1" s="1"/>
  <c r="Q40" i="1"/>
  <c r="S40" i="1" s="1"/>
  <c r="Q41" i="1"/>
  <c r="S41" i="1" s="1"/>
  <c r="Q119" i="1"/>
  <c r="S119" i="1" s="1"/>
  <c r="Q42" i="1"/>
  <c r="S42" i="1" s="1"/>
  <c r="Q201" i="1"/>
  <c r="S201" i="1" s="1"/>
  <c r="Q224" i="1"/>
  <c r="S224" i="1" s="1"/>
  <c r="Q202" i="1"/>
  <c r="S202" i="1" s="1"/>
  <c r="Q150" i="1"/>
  <c r="S150" i="1" s="1"/>
  <c r="Q169" i="1"/>
  <c r="S169" i="1" s="1"/>
  <c r="Q170" i="1"/>
  <c r="S170" i="1" s="1"/>
  <c r="Q171" i="1"/>
  <c r="S171" i="1" s="1"/>
  <c r="Q172" i="1"/>
  <c r="S172" i="1" s="1"/>
  <c r="Q173" i="1"/>
  <c r="S173" i="1" s="1"/>
  <c r="Q217" i="1"/>
  <c r="S217" i="1" s="1"/>
  <c r="Q151" i="1"/>
  <c r="S151" i="1" s="1"/>
  <c r="Q225" i="1"/>
  <c r="S225" i="1" s="1"/>
  <c r="Q226" i="1"/>
  <c r="S226" i="1" s="1"/>
  <c r="Q152" i="1"/>
  <c r="S152" i="1" s="1"/>
  <c r="Q227" i="1"/>
  <c r="S227" i="1" s="1"/>
  <c r="Q153" i="1"/>
  <c r="S153" i="1" s="1"/>
  <c r="Q228" i="1"/>
  <c r="S228" i="1" s="1"/>
  <c r="Q43" i="1"/>
  <c r="S43" i="1" s="1"/>
  <c r="Q263" i="1"/>
  <c r="S263" i="1" s="1"/>
  <c r="Q264" i="1"/>
  <c r="S264" i="1" s="1"/>
  <c r="Q265" i="1"/>
  <c r="S265" i="1" s="1"/>
  <c r="Q266" i="1"/>
  <c r="S266" i="1" s="1"/>
  <c r="Q195" i="1"/>
  <c r="S195" i="1" s="1"/>
  <c r="Q196" i="1"/>
  <c r="S196" i="1" s="1"/>
  <c r="Q267" i="1"/>
  <c r="S267" i="1" s="1"/>
  <c r="Q44" i="1"/>
  <c r="S44" i="1" s="1"/>
  <c r="Q45" i="1"/>
  <c r="S45" i="1" s="1"/>
  <c r="Q46" i="1"/>
  <c r="S46" i="1" s="1"/>
  <c r="Q47" i="1"/>
  <c r="S47" i="1" s="1"/>
  <c r="Q48" i="1"/>
  <c r="S48" i="1" s="1"/>
  <c r="Q49" i="1"/>
  <c r="S49" i="1" s="1"/>
  <c r="Q50" i="1"/>
  <c r="S50" i="1" s="1"/>
  <c r="Q51" i="1"/>
  <c r="S51" i="1" s="1"/>
  <c r="Q52" i="1"/>
  <c r="S52" i="1" s="1"/>
  <c r="Q53" i="1"/>
  <c r="S53" i="1" s="1"/>
  <c r="Q54" i="1"/>
  <c r="S54" i="1" s="1"/>
  <c r="Q55" i="1"/>
  <c r="S55" i="1" s="1"/>
  <c r="Q174" i="1"/>
  <c r="S174" i="1" s="1"/>
  <c r="Q214" i="1"/>
  <c r="S214" i="1" s="1"/>
  <c r="Q238" i="1"/>
  <c r="S238" i="1" s="1"/>
  <c r="Q239" i="1"/>
  <c r="S239" i="1" s="1"/>
  <c r="Q240" i="1"/>
  <c r="S240" i="1" s="1"/>
  <c r="Q241" i="1"/>
  <c r="S241" i="1" s="1"/>
  <c r="Q242" i="1"/>
  <c r="S242" i="1" s="1"/>
  <c r="Q231" i="1"/>
  <c r="S231" i="1" s="1"/>
  <c r="Q229" i="1"/>
  <c r="S229" i="1" s="1"/>
  <c r="Q178" i="1"/>
  <c r="S178" i="1" s="1"/>
  <c r="Q179" i="1"/>
  <c r="S179" i="1" s="1"/>
  <c r="Q101" i="1"/>
  <c r="S101" i="1" s="1"/>
  <c r="Q154" i="1"/>
  <c r="S154" i="1" s="1"/>
  <c r="Q155" i="1"/>
  <c r="S155" i="1" s="1"/>
  <c r="Q56" i="1"/>
  <c r="S56" i="1" s="1"/>
  <c r="Q57" i="1"/>
  <c r="S57" i="1" s="1"/>
  <c r="Q58" i="1"/>
  <c r="S58" i="1" s="1"/>
  <c r="Q59" i="1"/>
  <c r="S59" i="1" s="1"/>
  <c r="Q60" i="1"/>
  <c r="S60" i="1" s="1"/>
  <c r="Q61" i="1"/>
  <c r="S61" i="1" s="1"/>
  <c r="Q62" i="1"/>
  <c r="S62" i="1" s="1"/>
  <c r="Q63" i="1"/>
  <c r="S63" i="1" s="1"/>
  <c r="Q64" i="1"/>
  <c r="S64" i="1" s="1"/>
  <c r="Q65" i="1"/>
  <c r="S65" i="1" s="1"/>
  <c r="Q66" i="1"/>
  <c r="S66" i="1" s="1"/>
  <c r="Q67" i="1"/>
  <c r="S67" i="1" s="1"/>
  <c r="Q156" i="1"/>
  <c r="S156" i="1" s="1"/>
  <c r="Q230" i="1"/>
  <c r="S230" i="1" s="1"/>
  <c r="Q120" i="1"/>
  <c r="S120" i="1" s="1"/>
  <c r="Q68" i="1"/>
  <c r="S68" i="1" s="1"/>
  <c r="Q69" i="1"/>
  <c r="S69" i="1" s="1"/>
  <c r="Q70" i="1"/>
  <c r="S70" i="1" s="1"/>
  <c r="Q71" i="1"/>
  <c r="S71" i="1" s="1"/>
  <c r="Q72" i="1"/>
  <c r="S72" i="1" s="1"/>
  <c r="Q73" i="1"/>
  <c r="S73" i="1" s="1"/>
  <c r="Q74" i="1"/>
  <c r="S74" i="1" s="1"/>
  <c r="Q75" i="1"/>
  <c r="Q76" i="1"/>
  <c r="Q77" i="1"/>
  <c r="S77" i="1" s="1"/>
  <c r="Q78" i="1"/>
  <c r="Q79" i="1"/>
  <c r="Q80" i="1"/>
  <c r="Q81" i="1"/>
  <c r="S81" i="1" s="1"/>
  <c r="Q82" i="1"/>
  <c r="Q83" i="1"/>
  <c r="S83" i="1" s="1"/>
  <c r="Q84" i="1"/>
  <c r="S84" i="1" s="1"/>
  <c r="Q188" i="1"/>
  <c r="S188" i="1" s="1"/>
  <c r="Q268" i="1"/>
  <c r="Q107" i="1"/>
  <c r="Q108" i="1"/>
  <c r="S108" i="1" s="1"/>
  <c r="Q109" i="1"/>
  <c r="S109" i="1" s="1"/>
  <c r="Q110" i="1"/>
  <c r="S110" i="1" s="1"/>
  <c r="Q160" i="1"/>
  <c r="S160" i="1" s="1"/>
  <c r="Q85" i="1"/>
  <c r="T87" i="1" l="1"/>
  <c r="T238" i="1"/>
  <c r="T187" i="1"/>
  <c r="T102" i="1"/>
  <c r="T175" i="1"/>
  <c r="T180" i="1"/>
  <c r="T149" i="1"/>
  <c r="T122" i="1"/>
  <c r="T111" i="1"/>
  <c r="S76" i="1"/>
  <c r="S80" i="1"/>
  <c r="S82" i="1"/>
  <c r="S268" i="1"/>
  <c r="T243" i="1" s="1"/>
  <c r="S75" i="1"/>
  <c r="S79" i="1"/>
  <c r="S78" i="1"/>
  <c r="S85" i="1"/>
  <c r="S107" i="1"/>
  <c r="T13" i="1" l="1"/>
  <c r="S139" i="1"/>
  <c r="S125" i="1"/>
  <c r="S212" i="1"/>
  <c r="S167" i="1"/>
  <c r="S132" i="1"/>
  <c r="S213" i="1"/>
  <c r="S165" i="1"/>
  <c r="S126" i="1"/>
  <c r="S145" i="1"/>
  <c r="S124" i="1"/>
  <c r="T124" i="1" s="1"/>
  <c r="S234" i="1"/>
  <c r="S11" i="1"/>
  <c r="S136" i="1"/>
  <c r="S209" i="1"/>
  <c r="S121" i="1"/>
  <c r="T121" i="1" s="1"/>
  <c r="S134" i="1"/>
  <c r="S147" i="1"/>
  <c r="S128" i="1"/>
  <c r="S130" i="1"/>
  <c r="S237" i="1"/>
  <c r="T237" i="1" s="1"/>
  <c r="S135" i="1"/>
  <c r="S207" i="1"/>
  <c r="S162" i="1"/>
  <c r="S148" i="1"/>
  <c r="S208" i="1"/>
  <c r="S163" i="1"/>
  <c r="S146" i="1"/>
  <c r="S232" i="1"/>
  <c r="T232" i="1" s="1"/>
  <c r="S233" i="1"/>
  <c r="T233" i="1" s="1"/>
  <c r="S235" i="1"/>
  <c r="T235" i="1" s="1"/>
  <c r="S133" i="1"/>
  <c r="S164" i="1"/>
  <c r="S166" i="1"/>
  <c r="S127" i="1"/>
  <c r="S129" i="1"/>
  <c r="S236" i="1"/>
  <c r="T236" i="1" s="1"/>
  <c r="S12" i="1"/>
  <c r="S9" i="1"/>
  <c r="S138" i="1"/>
  <c r="S210" i="1"/>
  <c r="S106" i="1"/>
  <c r="T105" i="1" s="1"/>
  <c r="S211" i="1"/>
  <c r="T129" i="1" l="1"/>
  <c r="T125" i="1"/>
  <c r="T138" i="1"/>
  <c r="T161" i="1"/>
  <c r="T132" i="1"/>
  <c r="T205" i="1"/>
  <c r="T209" i="1"/>
  <c r="T11" i="1"/>
  <c r="S3" i="1"/>
  <c r="T3" i="1" l="1"/>
  <c r="Q218" i="1"/>
  <c r="S218" i="1" s="1"/>
  <c r="T215" i="1" s="1"/>
  <c r="T317" i="1" l="1"/>
</calcChain>
</file>

<file path=xl/sharedStrings.xml><?xml version="1.0" encoding="utf-8"?>
<sst xmlns="http://schemas.openxmlformats.org/spreadsheetml/2006/main" count="4954" uniqueCount="811">
  <si>
    <t>Unidade</t>
  </si>
  <si>
    <t>Grupo-Classe</t>
  </si>
  <si>
    <t>Código NUC</t>
  </si>
  <si>
    <t>Detalhamento</t>
  </si>
  <si>
    <t>ABRAÇADEIRA, PLÁSTICA 15CM, PACOTE COM 100 UNIDADES. PARA FIO, COR PRETA OU BRANCA. EMBALAGEM COM 100 PEÇAS - LARGURA 3MM X 15CM DE COMPRIMENTO.</t>
  </si>
  <si>
    <t>Pacote</t>
  </si>
  <si>
    <t>47-01</t>
  </si>
  <si>
    <t>00212-7-045</t>
  </si>
  <si>
    <t>339030.24</t>
  </si>
  <si>
    <t>ARAME DE AÇO, GALVANIZADO, FIO 16.</t>
  </si>
  <si>
    <t>Kg</t>
  </si>
  <si>
    <t>47-02</t>
  </si>
  <si>
    <t>00214-3-011</t>
  </si>
  <si>
    <t>Peça</t>
  </si>
  <si>
    <t>47-09</t>
  </si>
  <si>
    <t>00218-6-003</t>
  </si>
  <si>
    <t>47-03</t>
  </si>
  <si>
    <t>PARAFUSO PARA VASO SANITÁRIO S10.</t>
  </si>
  <si>
    <t>Par</t>
  </si>
  <si>
    <t>00216-0-085</t>
  </si>
  <si>
    <t>PREGO DE AÇO, 10 X 10, COM CABEÇA, POLIDO. PACOTE DE 1KG.</t>
  </si>
  <si>
    <t>00221-6-003</t>
  </si>
  <si>
    <t>PREGO DE AÇO, 12 X 12, COM CABEÇA, ZINCADO, PACOTE COM 1KG.</t>
  </si>
  <si>
    <t>00221-6-023</t>
  </si>
  <si>
    <t>PREGO DE AÇO, 17 X 27, COM CABEÇA, GALVANIZADO. PACOTE DE 1KG.</t>
  </si>
  <si>
    <t>00221-6-085</t>
  </si>
  <si>
    <t>ADESIVO PARA PVC, PARA TUBOS DE PVC RÍGIDO. COMPOSIÇÃO: RESINA PVC E SOLVENTE, APARÊNCIA INCOLOR, BISNAGA COM 75G.</t>
  </si>
  <si>
    <t>Bisnaga</t>
  </si>
  <si>
    <t>00381-6-085</t>
  </si>
  <si>
    <t>COLA BICOMPONENTE, À BASE DE RESINA EPÓXI, POLIAMIDA E CARGAS MINERAIS ( TIPO "DUREPOXI"). EMBALAGEM COM 100G.</t>
  </si>
  <si>
    <t>43-02</t>
  </si>
  <si>
    <t>00381-6-001</t>
  </si>
  <si>
    <t>COLA TIPO SUPER BONDER, ADESIVO INSTANTÂNEO. PRODUTO MONOCOMPONENTE A BASE DE CIANOACRILATO. EMBALAGEM COM 20G.</t>
  </si>
  <si>
    <t>00381-6-039</t>
  </si>
  <si>
    <t>CORANTE PARA TINTA, FRASCO 50ML. COR A DEFINIR NA AF.</t>
  </si>
  <si>
    <t>Frasco</t>
  </si>
  <si>
    <t>50-02</t>
  </si>
  <si>
    <t>00337-9-004</t>
  </si>
  <si>
    <t>46-05</t>
  </si>
  <si>
    <t>04021-5-002</t>
  </si>
  <si>
    <t>ESTILETE DE CORTE, COM 18MM, DE PRECISÃO COM GUIA DE AÇO.</t>
  </si>
  <si>
    <t>10-01</t>
  </si>
  <si>
    <t>07703-8-008</t>
  </si>
  <si>
    <t>339030.42</t>
  </si>
  <si>
    <t>77-01</t>
  </si>
  <si>
    <t>339030.39</t>
  </si>
  <si>
    <t>50-01</t>
  </si>
  <si>
    <t>00347-6-003</t>
  </si>
  <si>
    <t>00347-6-004</t>
  </si>
  <si>
    <t>ROLO DE ESPONJA PARA PINTURA, MEDINDO 9CM COM CABO.</t>
  </si>
  <si>
    <t>00329-8-002</t>
  </si>
  <si>
    <t>ROLO DE ESPUMA PARA PINTURA, MEDINDO 23CM COM GARFO.</t>
  </si>
  <si>
    <t>00329-8-004</t>
  </si>
  <si>
    <t>ROLO DE LÃ PARA PINTURA, MEDINDO 15CM, ANTI-GOTA. COM GARFO.</t>
  </si>
  <si>
    <t>02586-0-001</t>
  </si>
  <si>
    <t>ROLO DE LÃ PARA PINTURA, MEDINDO 23CM, ANTI-GOTA. COM GARFO.</t>
  </si>
  <si>
    <t>02586-0-004</t>
  </si>
  <si>
    <t>Litro</t>
  </si>
  <si>
    <t>00353-0-16</t>
  </si>
  <si>
    <t>THINNER ACRÍLICO, FRASCO COM 900ML.</t>
  </si>
  <si>
    <t>02528-3-004</t>
  </si>
  <si>
    <t>THINNER PARA DILUIÇÃO, 5L.</t>
  </si>
  <si>
    <t>02528-3-001</t>
  </si>
  <si>
    <t>Galão</t>
  </si>
  <si>
    <t>00350-6-072</t>
  </si>
  <si>
    <t>02663-8-001 02663-8-002 02663-8-009</t>
  </si>
  <si>
    <t>00350-6-028</t>
  </si>
  <si>
    <t>TINTA ACRÍLICA, PARA PISO E ACIMENTADOS, COR CINZA, GALÃO DE 18L, TINTA PISO PARA CIMENTADO, ACABAMENTO LISO. COR CONCRETO. VALIDADE MÍNIMA DE 12 MESES.</t>
  </si>
  <si>
    <t>00350-6-045</t>
  </si>
  <si>
    <t>TINTA ACRÍLICA, SEMI-BRILHO, PREMIUM. GALÃO 3,6L. COR A DEFINIR NA AF. VALIDADE MÍNIMA DE 12 MESES.</t>
  </si>
  <si>
    <t>00350-6-035</t>
  </si>
  <si>
    <t>TINTA ESMALTE, GALÃO COM 3,6L. ESMALTE SINTÉTICO BRILHANTE NA COR A DEFINIR NA AF.</t>
  </si>
  <si>
    <t>02668-9-032</t>
  </si>
  <si>
    <t>TINTA SPRAY FOSCA, NO MINIMO 300ML, COR A DEFINIR NA AF.</t>
  </si>
  <si>
    <t>03989-6-012</t>
  </si>
  <si>
    <t>VERNIZ PARA MADEIRA. FRASCO COM NO MÍNIMO 900ML.</t>
  </si>
  <si>
    <t>Lata</t>
  </si>
  <si>
    <t>02585-2-006</t>
  </si>
  <si>
    <t xml:space="preserve">ALICATE DE PRESSÃO 10” COM MORDENTE TRIANGULAR. MORDENTES FORJADOS EM AÇO CROMO VANÁDIO. CORPO FORMADO POR CHAPAS CONFORMADAS. ACABAMENTO CROMADO. ABERTURA REGULÁVEL. ALAVANCA PARA DESTRAVAR. POSSUI MORDENTES COM PERFIL TRIANGULAR. TAMANHO: 10". </t>
  </si>
  <si>
    <t>28-01</t>
  </si>
  <si>
    <t>00291-7-008</t>
  </si>
  <si>
    <t>ALICATE UNIVERSAL, FORJADO EM AÇO CROMO VANÁDIO. CABEÇA E ARTICULAÇÃO POLIDAS. TÊMPERA TOTAL NO CORPO. TÊMPERA POR INDUÇÃO NO GUME DE CORTE. DIN ISO 5746. ISOLAÇÃO ELÉTRICA DE 1.000V C. A. PRODUTO EM CONFORMIDADE COM A NBR9699 E NR10. TAMANHO: 8".</t>
  </si>
  <si>
    <t>00291-7-015</t>
  </si>
  <si>
    <t>GRAXA, DE ROLAMENTO, EMBALAGEM DE 1 KG., GRAXA PARA PINOS E ROLAMENTOS MP-2</t>
  </si>
  <si>
    <t>36-02</t>
  </si>
  <si>
    <t>00229-1-009</t>
  </si>
  <si>
    <t>339030.03</t>
  </si>
  <si>
    <t>02508-9-008</t>
  </si>
  <si>
    <t>AREIA MÉDIA</t>
  </si>
  <si>
    <t>m³</t>
  </si>
  <si>
    <t>45-01</t>
  </si>
  <si>
    <t>02518-6-002</t>
  </si>
  <si>
    <t>ARGAMASSA, SACA 20KG</t>
  </si>
  <si>
    <t>Saco</t>
  </si>
  <si>
    <t>45-08</t>
  </si>
  <si>
    <t>03657-9-001</t>
  </si>
  <si>
    <t>BARRA DE FERRO 5/16", 8MM, 12M</t>
  </si>
  <si>
    <t>51-03</t>
  </si>
  <si>
    <t>CAIBRO EM MADEIRA DE ANGELIM PEDRA - PLAINADO - MEDIDA 5CM X 10CM X 6M.</t>
  </si>
  <si>
    <t>45-02</t>
  </si>
  <si>
    <t>02705-7-027</t>
  </si>
  <si>
    <t>CAL HIDRATADO, EMBALAGEM COM 20 KG</t>
  </si>
  <si>
    <t>02610-7-001</t>
  </si>
  <si>
    <t>CÂMARA DE AR RESISTENTE PARA PNEU TAMANHO 3,25 X 8" (PARA CARRINHO DE TRANSPORTE)</t>
  </si>
  <si>
    <t>79-02</t>
  </si>
  <si>
    <t xml:space="preserve">CARRINHO DE MÃO COM PNEU E CÂMARA DE AR 8" E ESTRUTURA METÁLICA, CAPACIDADE MÍNIMA 55L. </t>
  </si>
  <si>
    <t>32-02</t>
  </si>
  <si>
    <t>12211-4-002</t>
  </si>
  <si>
    <t xml:space="preserve">CHAPA DE MDF, COR A ESCOLHER, TAMANHO (A X L) 2750 X 1830MM, ESPESSURA 15MM, PESO 54 KG, MADEIRA EUCALIPTO, ACABAMENTO REVESTIDO, GARANTIA 6 MESES, CERTIFICAÇÃO ECO </t>
  </si>
  <si>
    <t>m²</t>
  </si>
  <si>
    <t>02696-4-017</t>
  </si>
  <si>
    <t>CIMENTO COLA, AC2, SACA DE 20KG</t>
  </si>
  <si>
    <t>00303-4-007</t>
  </si>
  <si>
    <t>CIMENTO, SACO COM 50 KG, CIMENTO CPIV</t>
  </si>
  <si>
    <t>00303-4-002</t>
  </si>
  <si>
    <t>LONA POLIETILENO 6 X 5M AZUL 150 MICRAS MÉDIA</t>
  </si>
  <si>
    <t>58-06</t>
  </si>
  <si>
    <t>02507-0-012</t>
  </si>
  <si>
    <t>339030.19</t>
  </si>
  <si>
    <t>49-05</t>
  </si>
  <si>
    <t>02617-4-005</t>
  </si>
  <si>
    <t>339030.22</t>
  </si>
  <si>
    <t>MANGUEIRA DE NÍVEL 5/16" CRISTAL</t>
  </si>
  <si>
    <t>Metros</t>
  </si>
  <si>
    <t>339030.25</t>
  </si>
  <si>
    <t>Metro</t>
  </si>
  <si>
    <t>31-7</t>
  </si>
  <si>
    <t>03658-7-003</t>
  </si>
  <si>
    <t>18-01</t>
  </si>
  <si>
    <t>02732-4-002</t>
  </si>
  <si>
    <t>TÁBUA EM MADEIRA DE ANGELIM PEDRA - PLAINADA - MEDIDA 2,5CM X 15CM X 6M.</t>
  </si>
  <si>
    <t>00294-1-084</t>
  </si>
  <si>
    <t>TÁBUA EM MADEIRA DE ANGELIM PEDRA - PLAINADA - MEDIDA 2,5CM X 30CM X 6M.</t>
  </si>
  <si>
    <t>TANQUE SIMPLES DE PLÁSTICO BRANCO 20L.</t>
  </si>
  <si>
    <t>18-03</t>
  </si>
  <si>
    <t>11952-0-001</t>
  </si>
  <si>
    <t>50-3</t>
  </si>
  <si>
    <t>00344-1-015</t>
  </si>
  <si>
    <t>49-02</t>
  </si>
  <si>
    <t>00354-9-517</t>
  </si>
  <si>
    <t>49-2</t>
  </si>
  <si>
    <t>00354-9-795</t>
  </si>
  <si>
    <t>00354-9-773</t>
  </si>
  <si>
    <t>00354-9-013</t>
  </si>
  <si>
    <t>00354-9-760</t>
  </si>
  <si>
    <t>00354-9-020</t>
  </si>
  <si>
    <t>00354-9-778</t>
  </si>
  <si>
    <t>00354-9-304</t>
  </si>
  <si>
    <t>00354-9-437</t>
  </si>
  <si>
    <t>00354-9-258</t>
  </si>
  <si>
    <t>TUBO PLÁSTICO, PVC, PARA ÁGUA, 25MM, BARRA COM 6M.</t>
  </si>
  <si>
    <t xml:space="preserve">00351 - 4 006 </t>
  </si>
  <si>
    <t>TUBO PLÁSTICO, PVC, PARA ÁGUA, 32MM, BARRA COM 6M.</t>
  </si>
  <si>
    <t xml:space="preserve">00351 - 4 037 </t>
  </si>
  <si>
    <t>ASSENTO SANITÁRIO OVAL/REDONDO EM PVC, ALTA RESISTÊNCIA, ALMOFADADO COM TAMPA, SIMILAR À MARCA TIGRE.</t>
  </si>
  <si>
    <t>00378-6-005</t>
  </si>
  <si>
    <t>BOIA ELÉTRICA (CHAVE DE NÍVEL) DE 15A COM 1,5M. SIMILAR MARCA MARGIRIUS CB-2001.</t>
  </si>
  <si>
    <t>03386-3-001</t>
  </si>
  <si>
    <t>46-01</t>
  </si>
  <si>
    <t>00370-0-001</t>
  </si>
  <si>
    <t>00375 - 1 003</t>
  </si>
  <si>
    <t>SIFÃO MULTIUSO, COMPONENTES PRODUZIDOS EM POLIPROPILENO COM ADITIVO ANTIFUNGO, BUCHA DE REDUÇÃO PARA ACOPLAMENTO DE VÁLVULAS DE DIÂMETROS 7/8, 1, 1.1/4 E 1.1/2", PARA PIA, TANQUE E LAVATÓRIO.</t>
  </si>
  <si>
    <t>00361-1-003</t>
  </si>
  <si>
    <t>TAMPA DESCARGA, COMPATÍVEL COM HYDRA BITOLA 1.1/2" E 1.1/4”. MARCA DE REFERÊNCIA: DOCOL.</t>
  </si>
  <si>
    <t>00376-0-005</t>
  </si>
  <si>
    <t>TUBO DE LIGAÇÃO AJUSTÁVEL CROMADO PARA VASO SANITÁRIO</t>
  </si>
  <si>
    <t>49-01</t>
  </si>
  <si>
    <t>00349-2-025</t>
  </si>
  <si>
    <t>ARCO COM SERRA, TAMANHO MINI, COM LÂMINA DE 10". CABO ERGONÔMICO INJETADO. TAMANHO: 10". MARCA DE REFERÊNCIA: TRAMONTINA.</t>
  </si>
  <si>
    <t>09110-3-007</t>
  </si>
  <si>
    <t>BROCA DE AÇO RÁPIDO, MEDINDO 2MM</t>
  </si>
  <si>
    <t>28-06</t>
  </si>
  <si>
    <t>00285-2-001</t>
  </si>
  <si>
    <t>BROCA DE AÇO RÁPIDO, MEDINDO 4MM</t>
  </si>
  <si>
    <t>00285-2-017</t>
  </si>
  <si>
    <t>BROCA DE AÇO RÁPIDO, MEDINDO 5MM</t>
  </si>
  <si>
    <t>00285-2-016</t>
  </si>
  <si>
    <t>BROCA DE AÇO RÁPIDO, MEDINDO 8MM</t>
  </si>
  <si>
    <t>00285-2-015</t>
  </si>
  <si>
    <t>BROCA DE VIDEA, MEDINDO 10MM</t>
  </si>
  <si>
    <t>00284-4-010</t>
  </si>
  <si>
    <t>BROCA DE VIDEA, MEDINDO 4MM</t>
  </si>
  <si>
    <t>00284-4-001</t>
  </si>
  <si>
    <t>BROCA DE VIDEA, MEDINDO 5MM</t>
  </si>
  <si>
    <t>00284-4-002</t>
  </si>
  <si>
    <t>BROCA DE VIDEA, MEDINDO 6MM</t>
  </si>
  <si>
    <t>00284-4-003</t>
  </si>
  <si>
    <t>BROCA DE VIDEA, MEDINDO 7MM</t>
  </si>
  <si>
    <t>00284-4-004</t>
  </si>
  <si>
    <t>BROCA DE VIDEA, MEDINDO 8MM</t>
  </si>
  <si>
    <t>00284-4-006</t>
  </si>
  <si>
    <t>DISCO DE CORTE PARA AÇO, MEDINDO 115 X 1 X 22,23MM</t>
  </si>
  <si>
    <t xml:space="preserve"> 01377 - 3 024</t>
  </si>
  <si>
    <t>02772-3-001</t>
  </si>
  <si>
    <t>NÍVEL DE ALUMÍNIO 3 BOLHAS 300MM/12"</t>
  </si>
  <si>
    <t>28-04</t>
  </si>
  <si>
    <t>08763-7-012</t>
  </si>
  <si>
    <t>07771-2-005</t>
  </si>
  <si>
    <t>Jogo</t>
  </si>
  <si>
    <t>26-11</t>
  </si>
  <si>
    <t>03751-6-028</t>
  </si>
  <si>
    <t>02486 - 4 002</t>
  </si>
  <si>
    <t>ÓLEO DESENGRIPANTE EM SPRAY, PARA FERRAGENS, EMBALAGEM COM NO MÍNIMO 300ML, VALIDADE MÍNIMA DE 12 MESES.</t>
  </si>
  <si>
    <t>36-04</t>
  </si>
  <si>
    <t>04173-4-001</t>
  </si>
  <si>
    <t>07815-8-002</t>
  </si>
  <si>
    <t>RODA PNEUMÁTICA ROLAMENTADA 3.50" X 8", PNEU COMPOSTO POR 4 LONAS. ALTA RESISTÊNCIA À CARGAS MAIS PESADAS, SUPORTANDO ATÉ 200KG. USO INDICADO PARA VEÍCULOS NÃO MOTORIZADOS, COMO CARRINHOS DE MÃO E CARRINHOS PLATAFORMA</t>
  </si>
  <si>
    <t>32-04</t>
  </si>
  <si>
    <t>12061-8-003</t>
  </si>
  <si>
    <t>03751-6-001</t>
  </si>
  <si>
    <t>Especificação</t>
  </si>
  <si>
    <t>REJUNTE, CINZA, SACO 1KG</t>
  </si>
  <si>
    <t xml:space="preserve">INSTALAÇÕES HIDRÁULICAS/SANITÁRIAS, ADAPTADOR CURTO SOLDÁVEL 40 X 1. 1/2" </t>
  </si>
  <si>
    <t>INSTALAÇÕES HIDRÁULICAS/SANITÁRIAS, JOELHO 45 SOLDÁVEL 60MM ÁGUA</t>
  </si>
  <si>
    <t>INSTALAÇÕES HIDRÁULICAS/SANITÁRIAS, JOELHO 90 SOLDÁVEL 25</t>
  </si>
  <si>
    <t>INSTALAÇÕES HIDRÁULICAS/SANITÁRIAS, JOELHO 90 SOLDÁVEL 60MM ÁGUA</t>
  </si>
  <si>
    <t xml:space="preserve">INSTALAÇÕES HIDRÁULICAS/SANITÁRIAS, LUVA DE CORRER PARA ESGOTO DE 100MM </t>
  </si>
  <si>
    <t>INSTALAÇÕES HIDRÁULICAS/SANITÁRIAS, LUVA SIMPLES SOLDÁVEL 25MM</t>
  </si>
  <si>
    <t>INSTALAÇÕES HIDRÁULICAS/SANITÁRIAS, PARA ÁGUA, ADAPTADOR SOLDÁVEL CURTO 32MM X 1"</t>
  </si>
  <si>
    <t xml:space="preserve">INSTALAÇÕES HIDRÁULICAS/SANITÁRIAS, PARA ÁGUA, ADAPTADOR SOLDÁVEL CURTO 50MM X 1.1/2" </t>
  </si>
  <si>
    <t>INSTALAÇÕES HIDRÁULICAS/SANITÁRIAS, PARA ÁGUA, PLUG ROSCÁVEL 1/2"</t>
  </si>
  <si>
    <t>INSTALAÇÕES HIDRÁULICAS/SANITÁRIAS, PARA ÁGUA, TAMPÃO ROSCÁVEL 1/2"</t>
  </si>
  <si>
    <t>INSTALAÇÕES HIDRÁULICAS/SANITÁRIAS, PARA ÁGUA, TAMPÃO SOLDÁVEL 1/2"</t>
  </si>
  <si>
    <t>INSTALAÇÕES HIDRÁULICAS/SANITÁRIAS, PARA ÁGUA, UNIÃO SOLDÁVEL 32MM</t>
  </si>
  <si>
    <t>INSTALAÇÕES HIDRÁULICAS/SANITÁRIAS, ENGATE PLÁSTICO DE 1/2", COM 40CM DE COMPRIMENTO.</t>
  </si>
  <si>
    <t>ITEM</t>
  </si>
  <si>
    <t>Total</t>
  </si>
  <si>
    <t>Valor Máximo Unitário</t>
  </si>
  <si>
    <t>CUBA OVAL, NA COR BRANCA, DE SOBREPOR, PARA BANHEIRO - MEDIDAS MÁXIMAS: 44,50CM DE LARGURA – 32,50CM DE COMPRIMENTO – 15CM DE ALTURA.</t>
  </si>
  <si>
    <t>Reitoria</t>
  </si>
  <si>
    <t>ESAG</t>
  </si>
  <si>
    <t>CEART</t>
  </si>
  <si>
    <t>CEAD</t>
  </si>
  <si>
    <t>FAED</t>
  </si>
  <si>
    <t>CEFID</t>
  </si>
  <si>
    <t>CERES</t>
  </si>
  <si>
    <t>CESFI</t>
  </si>
  <si>
    <t xml:space="preserve">MANTA BIDIM FEITO COM FIBRAS DE POLIPROPILENO DE UTILIZAÇÃO NA CONSTRUÇÃO CIVIL PARA IMPERMEABILIZAÇÃO - pedido por metro quadrado. </t>
  </si>
  <si>
    <t xml:space="preserve">MANGUEIRA DE JARDIM 30M REVESTIDA, pressão de trabalho de  até 10 bar. </t>
  </si>
  <si>
    <t xml:space="preserve">MASSA COLA PLÁSTICA CINZA COM CATALISADOR, EMBALAGEM DE 1KG. </t>
  </si>
  <si>
    <t>PINCEL, CERDA PELO SINTÉTICO, MEDIDA 2"</t>
  </si>
  <si>
    <t>PINCEL , CERDA PELO SINTÉTICO, MEDIDA 3"</t>
  </si>
  <si>
    <t>ESPUMA EXPANSIVA DE POLIURETANO 500 ML</t>
  </si>
  <si>
    <t xml:space="preserve">JOGO COM 09 (NOVE) CHAVES ALLEN PONTAS ABAULADAS, FABRICADAS E AÇO CROMO VANÁDIO TEMPERADA E ACABAMENTO FOSFATIZADO. NORMA DIN ISO 2936. CONTENDO CHAVE DE  2MM, 3MM, 4MM, 5MM, 6MM, 8MM,  10MM, 1.5MM E 2.5 MM. </t>
  </si>
  <si>
    <t>MARTELO UNIVERSAL TIPO UNHA, 25MM, EM AÇO FORJADO E TEMPERADO, ACABAMENTO POLIDO, CABO DE MADEIRA COM APROXIMADAMENTE 30CM.</t>
  </si>
  <si>
    <t>PÁ DE BICO COM CABO EM MADEIRA. MEDIDAS APROXIMADAS: COMPRIMENTO TOTAL: 150,3CM; TAMANHO DO CABO: 120CM; LARGURA DA PÁ: 27CM.</t>
  </si>
  <si>
    <t xml:space="preserve">PISTOLA PARA APLICACAO DE SILICONE EM BISNAGA, ESPESSURA 0,75MM, PARA TUBOS DE 300G  </t>
  </si>
  <si>
    <t>INSTALAÇÕES HIDRÁULICAS/SANITÁRIAS, ENGATE PLÁSTICO FLEXIVEL 60CM 1/2"</t>
  </si>
  <si>
    <t xml:space="preserve">PARAFUSO METÁLICO, PHILLIPS, DIMENSÕES: 4.0 X 40MM. Caixa com 100 unidades </t>
  </si>
  <si>
    <t>PARAFUSO METÁLICO, PHILLIPS, DIMENSÕES: 4.0 X 25MM. Caixa com 100 unidades</t>
  </si>
  <si>
    <t xml:space="preserve">Caixa </t>
  </si>
  <si>
    <t>Barra roscada 1/2 polegada 13 fios, 1 metro</t>
  </si>
  <si>
    <t>00208-9-030</t>
  </si>
  <si>
    <t>Chapa de compensado 15mm, cor crua, dimensões 2,2mx1,6m</t>
  </si>
  <si>
    <t>00296-8-038</t>
  </si>
  <si>
    <t>TINTA ACRÍLICA P/ SINALIZAÇÃO (DEMARCAÇÃO) VIÁRIA, BASE DE RESINA ACRÍLICA, 18L, EMULS. EM ÁGUA, TINTA PARA SINALIZAÇÃO DE RODOVIAS E VIAS URBANAS. CORES A DEFINIR NA AF - AMARELO, AZUL, BRANCA.</t>
  </si>
  <si>
    <t>INSTALAÇÕES HIDRÁULICAS/SANITÁRIAS, JOELHO 90 BRANCO COM ANEL 40 X 1.1/2"</t>
  </si>
  <si>
    <t>Massa corrida acrílica para uso em superfície externa em alvenaria. Galão (3,6 litros). Validade mínima de 12 meses.</t>
  </si>
  <si>
    <t>02966-1-002</t>
  </si>
  <si>
    <t>MASSA P/ VEDACAO, MASSA DE CALAFETAR, para TELHADOS DE FIBRA CIMENTO, Massa para telha, 350 gramas</t>
  </si>
  <si>
    <t>50-03</t>
  </si>
  <si>
    <t>02531-3-004</t>
  </si>
  <si>
    <t>Reparo válvula completo para caixa de descarga acoplada</t>
  </si>
  <si>
    <t>04681-7-012</t>
  </si>
  <si>
    <t xml:space="preserve">Boia para caixa d'água de alta vazão </t>
  </si>
  <si>
    <t>03386-3-018</t>
  </si>
  <si>
    <t>Fita veda rosca, medindo 18mm X 10m, para tubos e conexões em PVC, roscável.</t>
  </si>
  <si>
    <t>43-03</t>
  </si>
  <si>
    <t>00386-7-001</t>
  </si>
  <si>
    <t>Reparo completo para caixa de descarga acoplada. Acionamento superior.</t>
  </si>
  <si>
    <t>04681-7-020</t>
  </si>
  <si>
    <t>TINTA ACRÍLICA FOSCA, GALÃO 3,6L. LINHA PREMIUM. COR A DEFINIR NA AF. VALIDADE MÍNIMA DE 12 MESES.</t>
  </si>
  <si>
    <t>TINTA ACRÍLICA, GALÃO DE 18L, PARA USO EXTERNO,  LIMPEZA FÁCIL. LINHA PREMIUM. ACABAMENTO SEMI-BRILHO. COR A DEFINIR NA AF. VALIDADE MÍNIMA DE 12 MESES.</t>
  </si>
  <si>
    <t>Valor Máximo Total</t>
  </si>
  <si>
    <t xml:space="preserve">Fechadura 40mm Externa Espelho Acabamento Inox </t>
  </si>
  <si>
    <t>45-06</t>
  </si>
  <si>
    <t>00326-3023</t>
  </si>
  <si>
    <t xml:space="preserve">Pacote </t>
  </si>
  <si>
    <t>BUCHA PLÁSTICA PARA FIXAÇÃO, DE NYLON 8MM. PACOTE COM 100 UNIDADES</t>
  </si>
  <si>
    <t>00375-1-006</t>
  </si>
  <si>
    <t>SOLVENTE AGUARRÁS PARA DILUIÇÃO DE ESMALTE SINTÉTICO, TINTA A ÓLEO E VERNIZES, PARA LIMPEZA DE EQUIPAMENTOS DE PINTURA. FRASCO COM 900ML.</t>
  </si>
  <si>
    <t xml:space="preserve">ENXADA COM CABO DE MADEIRA; FORJADA EM AÇO CARBONO, TEMPERADA EM TODO O CORPO DA PEÇA, DIMENSÕES APROXIMADAS 22 X 22 X 130CM. </t>
  </si>
  <si>
    <t>2-801</t>
  </si>
  <si>
    <t>SILICONE, COM BICO DOSADOR, TUBO COM 208G, INCOLOR.</t>
  </si>
  <si>
    <t>ADESIVO SELANTE MONOCOMPONENTE – À BASE DE POLIURETANO – QUE CURA EM CONTATO COM O AR, PARA A FIXAÇÃO E VEDAÇÃO DE CUBAS EM AÇO INOX E PORCELANA EM PIAS DE MÁRMORE OU GRANITO. 310ML.</t>
  </si>
  <si>
    <t>SUPORTE PARA PRATELEIRA, MÃO FRANCESA, 25CM X 30CM, COR BRANCO, MATERIAL AÇO, PINTURA ELETROSTÁTICA</t>
  </si>
  <si>
    <t>Jogo de Serras Copo Multi Vídea 22 a 68mm 11 Peças - modelo referência Bosch</t>
  </si>
  <si>
    <t>Tesoura de poda profissional com lâminas em aço especial temperado, ajuste de aproximação entre das lâminas, estrutura maciça em alumínio injetado, cabo anatômico e ergonômico revestido plástico e trava de segurança para fechamento das lâminas quando não estão em uso. Tecnologia bypass. Medidas: 3 cm alt. x 6 cm larg. x 21 cm compr.</t>
  </si>
  <si>
    <t>Pazinha larga para jardinagem fabricada em aço carbono especial de alta qualidade, com pintura eletrostática a pó e cabo de madeira com acabamento envernizado. Medidas: 6,4 cm alt. x 8,3 cm larg. x 30,2 cm compr.</t>
  </si>
  <si>
    <t>Pá de Bico Pequena em aço carbono, temperada em todo o corpo da peça, com pintura eletrostática a pó, cabo de madeira 45 cm com empunhadura plástica reta ergonômica. Medidas: 7 cm alt. x 15 cm larg. x 63,2 cm compr.</t>
  </si>
  <si>
    <t>Engate Rápido em Plástico para Mangueiras 1/2". Conexão por sistema de fixação rosqueado à mangueira de 1/2". Conexão tipo click aos acessórios de irrigação, através de 2 garras.</t>
  </si>
  <si>
    <t>Enxada Estreita em Aço com Cabo de Madeira 130 cm. Temperada em todo o corpo da peça. Fabricada em aço carbono especial. Pintura eletrostática a pó. Olho de 38 mm de diâmetro. Lâmina tamanho 2.0. Cabo com acabamento envernizado. Sistema de encabamento com bucha plástica.</t>
  </si>
  <si>
    <t>Conector para 2 Engates Rápidos para Mangueiras 1/2", 5/8" e 3/4"</t>
  </si>
  <si>
    <t>Hidropistola 6 tipos de jato para Engate Rápido Multifunção. 6 tipos de jato d’água. Cabo anatômico. Hidropistola conectável a mangueiras de 1/2″, 5/8″ e 3/4″ através de sistema de engate rápido. Trava para fluxo contínuo de água. Regulagem da vazão d’água acessível na própria mão.</t>
  </si>
  <si>
    <t>Ferro de Solda 220v, 70w. Modelo de referencia: Tramontina 43752</t>
  </si>
  <si>
    <t>Alicate Amperímetro Digital 600V, com funções de multimetro. Medição também de tenção AC, tenção DC, e resistências. Detecção sem contato. Teste de continuidade, com aviso sonoro. Acompanha Pontas de Prova (par) e Bateria 9V. Modelo de referência: MINIPA-ET-3200B</t>
  </si>
  <si>
    <t>Suporte com Esponja Metálica para Ferro de Solda</t>
  </si>
  <si>
    <t>Estanho em Fio Tubinho 1mm 25g para Solda</t>
  </si>
  <si>
    <t>Torno de bancada para madeira, 220V, distância entre centros de 450 a 1000mm, potência 3/4CV, Chave inversora, cabeçote fixo, área útil de torneamento: D230mm, velocidades de 650 a 3800 rpm.</t>
  </si>
  <si>
    <t>Bancada de trabalho para marceneiro com duas morsas 0,90 x 0,55 x 1,60 cm - Características mínimas: Estrutura em madeira maciça resistente, com tampão de 40mm de espessura.</t>
  </si>
  <si>
    <t xml:space="preserve">Chapa/folha de alumínio liso com 100 cm de largura e espessuras de 0,4 mm - metro </t>
  </si>
  <si>
    <t xml:space="preserve">Chapa/folha de alumínio liso com 80 cm de largura e espessuras de 0,4 mm - metro </t>
  </si>
  <si>
    <t>IMPERMEABILIZANTE, ASFALTICO, Impermeabilizante tipo emulsão asfáltica. Embalagem 3,6 Lt.</t>
  </si>
  <si>
    <t xml:space="preserve">MDF , 20 MM, 2F, 184 cm X 275 cm,cor a definir. Referência - DURATEX PINUS/EUCAL  DURATEX PINUS/EUCAL </t>
  </si>
  <si>
    <t xml:space="preserve">MDF, 25 MM, 2F, 184 cm X 275 cm, cor a definir. Referência - DURATEX PINUS/EUCAL </t>
  </si>
  <si>
    <t xml:space="preserve">Bomba submersível - Profundidade máxima de imersão: 5m - Temperatura máxima do líquido: 35 °C - Ph do líquido: 6-8 -2 opções de recalque: lateral e superior - Selo mecânico em grafite cerâmica buna - Características do motor: - Rolamentos blindados - Enrolamento em cobre - Protetor térmico - Classe de isolamento: F - Classe de proteção: IPX8. - Tensão: 220V monofásico. - Potencia: 1HP - Recalque: 25mm/38mm/1".  </t>
  </si>
  <si>
    <t>MICRÔMETRO EXTERNO ANALÓGICO 0-25mm CENTESIMAL: Micrômetro Analógico com Arco fabricado em aço. Tambor, bainha e catraca em metal cromado fosco. Fuso em aço temperado com Ø6,5mm. Alavanca de fixação do fuso. Protetores termoisolantes. Faces de medição em metal duro micro lapidadas. Pressão de medição através de catraca na extremidade do tambor. Faixa de medição de 0 a 25mm. Graduação/Resolução: 0,01mm.</t>
  </si>
  <si>
    <t>MICRÔMETRO EXTERNO ANALÓGICO 0-25mm MILESIMAL: Micrômetro Analógico com Arco fabricado em aço. Tambor, bainha e catraca em metal cromado fosco. Fuso em aço temperado com Ø6,5mm. Alavanca de fixação do fuso. Protetores termoisolantes. Faces de medição em metal duro micro lapidadas. Pressão de medição através de catraca na extremidade do tambor. Faixa de medição de 0 a 25mm. Graduação/Resolução: 0,001mm.</t>
  </si>
  <si>
    <t>MICRÔMETRO EXTERNO MILESIMAL DIGITAL 0-25mm: Micrômetro digital com Arco fabricado em metal com proteção anticorrosão com Protetores termoisolantes. Fuso em aço temperado Ø6,5mm. Faces de medição em metal duro micro lapidadas. Pressão de medição através de catraca no corpo do tambor. Alavanca de fixação do fuso. Tecla liga/desliga. Tecla para zeragem em qualquer ponto. Tecla de conversão de leitura absoluta/incremental. Tecla de conversão milímetro/polegada. Desligamento automático após 5 minutos sem uso, ligando novamente ao mover-se o tambor.  Nível de proteção IP40 conforme norma IEC-60529, contra partículas de poeira. Resolução de 0,001mm.</t>
  </si>
  <si>
    <t>SUPORTE MAGNÉTICO (BASE MAGNÉTICA) COM AJUSTE FINO PARA RELÓGIO COMPARADOR: Base magnética com chave liga/desliga do magnético e com ajuste fino. Braço articulado 190mm. Altura total de 230mm. Base prismática, 50x60x55mm (largura x profundidade x altura) para fixação em superfícies planas ou cilíndricas. Força magnética de fixação de 60kgf (na vertical). Encaixe tipo rabo de andorinha para canhão ou haste de Ø8mm.</t>
  </si>
  <si>
    <t>PAQUÍMETRO UNIVERSAL COM GRADUAÇÃO 0,02mm: Paquímetro analógico Quadrimensional. Fabricado em aço inoxidável temperado. Cursor monobloco. Escala e cursor com acabamento cromado fosco. Parafuso de fixação da medida. Faces de medição lapidadas. Deslize do cursor sobre guias ressaltadas, impedindo o desgaste da gravação. Faixa de medição de 0 a 150mm. Resolução 0,02mm (1/50).</t>
  </si>
  <si>
    <t>Massa corrida acrílica para uso em superfície interna em alvenaria. Galão (25 Kg) Validade mínima de 12 meses.</t>
  </si>
  <si>
    <t>Areia fina</t>
  </si>
  <si>
    <t>Manta Asfáltica Adesiva Aluminizada - 45cm X 10m</t>
  </si>
  <si>
    <t>Rolo</t>
  </si>
  <si>
    <t>Brita tamanho 4</t>
  </si>
  <si>
    <t>TAG DE ACESSO - TAG RFID, funcionamento por aproximação, memória de 64bits, modulação ASK, frequencia de operação 125KHz, material plástico ABS. Modelo referencia TH 1000</t>
  </si>
  <si>
    <t>peça</t>
  </si>
  <si>
    <t>TELHA, DE FIBROCIMENTO ONDULADO, 6MM, Telha ondulada em fibrocimento, medindo 1,10m X 2,44m X 6mm.</t>
  </si>
  <si>
    <t>TIJOLO, COM 6 FUROS, De barro de primeira linha, tamanho minimo 9x14x25</t>
  </si>
  <si>
    <t>MANTA LÍQUIDA ASFÁLTICA impermeabilizante 18Kg aplicação a frio, pronta para uso, a base de poliuretano.</t>
  </si>
  <si>
    <t>Piso tipo paver - Piso cimentício intertravado retangular Cinza Natural 10x20x06cm</t>
  </si>
  <si>
    <t>00347-6-006</t>
  </si>
  <si>
    <t>339030.26</t>
  </si>
  <si>
    <t>50-04</t>
  </si>
  <si>
    <t>339030.27</t>
  </si>
  <si>
    <t>50-05</t>
  </si>
  <si>
    <t>339030.28</t>
  </si>
  <si>
    <t>50-06</t>
  </si>
  <si>
    <t>339030.29</t>
  </si>
  <si>
    <t>50-07</t>
  </si>
  <si>
    <t>339030.30</t>
  </si>
  <si>
    <t>Jogo de Chaves de Fenda com 6 Peças, com haste com acabamento cromado e cabos injetados com material de alta resitência, sendo:
- 03 Chave de fenda: 1/8 x 3" - 3/16 x 3" - 3/16 x 4" -
- 01 Chave de fenda com clipe no cabo: 1/8 x 3"
- 02 Chave Philips: 1/8 x 3" - 3/16 x 3"</t>
  </si>
  <si>
    <t>10234-2-044</t>
  </si>
  <si>
    <t>TIJOLO CERÂMICO 6 FUROS</t>
  </si>
  <si>
    <t>REVESTIMENTO CERÂMICO PARA PAREDE BOLD APROX 30X60 CM</t>
  </si>
  <si>
    <t>m2</t>
  </si>
  <si>
    <t>45-04</t>
  </si>
  <si>
    <t>PISO CERÂMICO BOLD APROX 60X60 CM</t>
  </si>
  <si>
    <t>Torneira Cozinha Metal Cromado 1/4 Volta Bica Móvel - Parede</t>
  </si>
  <si>
    <t>Reparo para torneira 1/4 de volta</t>
  </si>
  <si>
    <t>Cola de contato para piso tátil – lata com 2,8 Kg</t>
  </si>
  <si>
    <t>Joelho, pvc, 90 graus, de esgoto, branco, 40mm</t>
  </si>
  <si>
    <t>00354-9-297</t>
  </si>
  <si>
    <t>Mourão em concreto, curvo, entre 3,00 e 3,10 metros de altura</t>
  </si>
  <si>
    <t>48-02</t>
  </si>
  <si>
    <t>08087-0-004</t>
  </si>
  <si>
    <t>Parafuso francês com porca sextavada 1/2 x 6 polegadas, polido, pacote/caixa com 50 peças</t>
  </si>
  <si>
    <t>00216-0-439</t>
  </si>
  <si>
    <t>Tela de segurança, 1,20m de altura, fio 1,9mm, malha 10x5cm, rolo com 25m</t>
  </si>
  <si>
    <t>02527-5-021</t>
  </si>
  <si>
    <t>Talhadeira sextavada 12", em aço, com empunhadura em material resistente e flexível</t>
  </si>
  <si>
    <t>02811-8-008</t>
  </si>
  <si>
    <t>Carretel completo compatível com aparador elétrico de grama Garten Gam-1000w</t>
  </si>
  <si>
    <t>63-09</t>
  </si>
  <si>
    <t>12252-1-001</t>
  </si>
  <si>
    <t>Bobina de nylon para aparador/roçadeira, redondo, com 1,8mm de espessura e 500m de comprimento</t>
  </si>
  <si>
    <t>Carretel completo compatível com roçadeira a gasolina Garthen 43cc cg4300</t>
  </si>
  <si>
    <t>Bobina de nylon para roçadeira, quadrado, com 3mm de espessura e 200m de comprimento</t>
  </si>
  <si>
    <t>Escova em aço compatível com roçadeira a gasolina Garthen 43cc cg4300, com no mínimo 24 lâminas</t>
  </si>
  <si>
    <t>02629-8-076</t>
  </si>
  <si>
    <t>Abraçadeira plástica 30cm, pacote com 100 unidades. Para fio, cor preta ou branca. Embalagem com 100 peças. Largura 3mm x 30cm de comprimento</t>
  </si>
  <si>
    <t>Nível a laser horizontal, vertical e cruz-prumo. Especificação: nível laser profissional com trena. Projeta o feixe de luz na horizontal, vertical ou em cruz. Nível com 3 bolhas. Trena de 2.5m - laser 63-680nm max output 5mw class iiia - laser atinge até 10m de distância -  régua em centímetros e polegadas, com 3 baterias ag 13 incluídas</t>
  </si>
  <si>
    <t>08763-7-008</t>
  </si>
  <si>
    <t>Bucha para acartonados, bucha para gesso e drywall, com aba de fixação para parede, tamanho 08 mm, de polietileno. Pacote com 100 unidades</t>
  </si>
  <si>
    <t>00218-6-046</t>
  </si>
  <si>
    <t>Bucha para acartonados, bucha para gesso e drywall, sem aba, tamanho 08 mm, de nylon ou polietileno. Pacote com 100 unidades</t>
  </si>
  <si>
    <t>Cortador de piso e porcelanato do tipo serra mármore, tensão elétrica 220v, potência 1450w, rotação 12200 rpm. Frequência 60hz. Para corte de azulejos, pisos. ladrilhos, mármores e granitos. Profundidade do corte em milímitros de 40 mm, 0°-40mm corte reto/45°-25mm. Com 03 discos diamantados de corte, de diâmetro 125mm. Garantia mínima de 12 meses</t>
  </si>
  <si>
    <t>28-02</t>
  </si>
  <si>
    <t>08626-6-001</t>
  </si>
  <si>
    <t>449052.38</t>
  </si>
  <si>
    <t>Disco de corte diamantado. para corte pisos, mármores, granitos, ladrilhos. Diâmetro 125mm rotação máxima 12200 rpm</t>
  </si>
  <si>
    <t>01377-3-058</t>
  </si>
  <si>
    <t>Rebitadeira manual de 4 bicos. 1 bico de 2,4mm, 2 bicos de 3,2mm, 1 bico de 4,0mm e 1 chave. Material do corpo rebitador: aço estampado. Comprimento total do rebitador de 260,0mm. Altura 110,0mm. Diâmetro máximo de rebite: 4,0mm. Indicado para rebites de alumínio</t>
  </si>
  <si>
    <t>00291-7-031</t>
  </si>
  <si>
    <t>Ponto de ancoragem. Carga máxima 40kn. Fabricado em aço inox, certificado 316l. Dimensões aproximadas (mm) 97x75x20. Furação ø17mm. Fixação 5/8”</t>
  </si>
  <si>
    <t>58-05</t>
  </si>
  <si>
    <t>07430-6-049</t>
  </si>
  <si>
    <t xml:space="preserve">Válvula para caixa de descarga, válvula para mictório, válvula para mictório, acionamento hidromecânico com leve pressão manual, com tubo metálico flexível para bitola de 1/2". </t>
  </si>
  <si>
    <t>00376-0-010</t>
  </si>
  <si>
    <t>Caçamba para pintura, capacidade 10 litros. Com alça e gancho para fixação. Dimensões aproximadas: altura 20mm x largura 260mm x comprimento 345mm</t>
  </si>
  <si>
    <t>02579-8-006</t>
  </si>
  <si>
    <t>Massa corrida pva e interiores. Galão com 3,6 litros. Pronta para uso sem diluição. Para aplicação em reboco, gesso, fibrocimento, concreto aparente e paredes pintadas com tinta pva ou acrílica para acabamento mais liso</t>
  </si>
  <si>
    <t>Espátula de aço, com 10 cm, espátula de aço inox 10 cm</t>
  </si>
  <si>
    <t>02580-1-008</t>
  </si>
  <si>
    <t>Desempenadeira de aço para construção, desempenadeira lisa, com cabo de madeira, dimensões aproximadas: 400mm x 120mm</t>
  </si>
  <si>
    <t>26-01</t>
  </si>
  <si>
    <t>07385-7-010</t>
  </si>
  <si>
    <t>Colher de pedreiro, colher de pedreiro canto oval, nº 8</t>
  </si>
  <si>
    <t>00271-2-008</t>
  </si>
  <si>
    <t>Desempenadeira de aço para construção, desempenadeira dentada, com cabo de madeira, dimensões aproximadas: 400mm x 120mm</t>
  </si>
  <si>
    <t>Espátula plástica para aplicação de massa corrida, medidas aproximadas 13cm x 9cm</t>
  </si>
  <si>
    <t>12264-5-058</t>
  </si>
  <si>
    <t>Cap, em pvc rígido, na cor marrom, diâmetro nominal de 3/4 polegada, diâmetro externo 25mm, tipo de conexão: soldável, conforme norma NBR 5648, PN 6,3 - 750kpa, para condução de água fria em sistemas prediais</t>
  </si>
  <si>
    <t>00354-9-088</t>
  </si>
  <si>
    <t xml:space="preserve">Cap, em pvc rígido, na cor marrom, diâmetro externo 40mm, tipo de conexão: soldável, conforme norma NBR 5648, para condução de água fria em sistemas prediais </t>
  </si>
  <si>
    <t>00354-9-640</t>
  </si>
  <si>
    <t>Cap, em pvc rígido, na cor marrom, diâmetro nominal de 1.1/2” polegada, diâmetro externo 50mm, tipo de conexão: soldável, conforme norma NBR 5648, para condução de água fria em sistemas prediais</t>
  </si>
  <si>
    <t>00354-9-229</t>
  </si>
  <si>
    <t>Cap, em pvc rígido, na cor marrom, diâmetro externo 110mm, tipo de conexão: soldável, conforme norma NBR 5648, para condução de água fria em sistemas prediais</t>
  </si>
  <si>
    <t>00354-9-644</t>
  </si>
  <si>
    <t>Cap, em pvc rígido, na cor branca, diâmetro externo 40mm, para esgoto</t>
  </si>
  <si>
    <t>00354-9-228</t>
  </si>
  <si>
    <t>Cap, em pvc rígido, na cor branca, diâmetro externo 50mm, para esgoto</t>
  </si>
  <si>
    <t>Cap, em pvc rígido, na cor branca, diâmetro externo 100mm, para esgoto.</t>
  </si>
  <si>
    <t>00354-9-090</t>
  </si>
  <si>
    <t>00354-9-844</t>
  </si>
  <si>
    <t>Tubo plástico, cano em pvc 40mm, cor marrom, para encanamento de água - barra com 6 metros</t>
  </si>
  <si>
    <t>Tubo plástico, cano em pvc 50mm, cor marrom, para encanamento de água - barra com 6 metros</t>
  </si>
  <si>
    <t>Tubo plástico, cano em pvc 40mm, cor branca, para esgoto - barra com 6 metros</t>
  </si>
  <si>
    <t>Tubo plástico, cano em pvc 50mm, cor branca, para esgoto - barra com 6 metros</t>
  </si>
  <si>
    <t>Tubo plástico, cano em pvc 100mm, cor branca, para esgoto - barra com 6 metros</t>
  </si>
  <si>
    <t>Vassoura metálica para jardinagem, com 22 dentes, cabo de madeira com 120cm de comprimento. Corpo em aço carbono, pintura eletroestática em pó para proteção contra oxidação, com regulagem de distância entre os dentes.</t>
  </si>
  <si>
    <t>63-05</t>
  </si>
  <si>
    <t>05792-4-001</t>
  </si>
  <si>
    <t>Paquímetro universal de 150 mm. Fabricado em aço carbono cromado fosco. Deve ter parafuso de fixação de medida e faces de medição lapidas com escala e cursor com acabamento cromado fosco ou superior. O trilho deve ter guias ressaltadas para minimizar o desgaste da gravação. Deve ter precisão igual ou superior a 0,05 mm - 1/128". Deve acompanhar estojo.</t>
  </si>
  <si>
    <t>12352-8-001</t>
  </si>
  <si>
    <t>Chapa de policarbonato alveolar na cor fumê de 6mm medindo 2,10m x 6,m</t>
  </si>
  <si>
    <t>02636-0-193</t>
  </si>
  <si>
    <t>Barra de emenda em alumínio (barra chata) 40mm 6,0m</t>
  </si>
  <si>
    <t>00208-9-014</t>
  </si>
  <si>
    <t>Perfil "U" arremate de alumínio 6mm - 6m</t>
  </si>
  <si>
    <t>03710-9-057</t>
  </si>
  <si>
    <t>Fita adesiva de alumínio, rolo com 25 metros</t>
  </si>
  <si>
    <t>02636-0-234</t>
  </si>
  <si>
    <t>Fita adesiva porosa, rolo com 25 metros</t>
  </si>
  <si>
    <t>02636-0-233</t>
  </si>
  <si>
    <t>Espuma de vedação 40mm, rolo com 10 metros</t>
  </si>
  <si>
    <t>06951-5-005</t>
  </si>
  <si>
    <t>Parafusos autobrocantes 1" 1/2 (ponta agulha) para madeira, pacote com 100</t>
  </si>
  <si>
    <t>10273-3-026</t>
  </si>
  <si>
    <t>Tábua de pinus tratado autoclave 2 X 9 X 300 cm</t>
  </si>
  <si>
    <t>00294-1-072</t>
  </si>
  <si>
    <t>Ripa de pinus tratado autoclave 3 X 4,5 X 300 cm</t>
  </si>
  <si>
    <t>05693-6-018</t>
  </si>
  <si>
    <t>BROCA DIAMANTADA a úmido de encaixe cilíndrico (fura pisos, cerâmicas e pedras), MEDINDO 08mm, dimensões 140 X 64 X 22mm (14" X 6,4" X 2,2")</t>
  </si>
  <si>
    <t>Chave De Teste Elétrico - Chave De Teste Elétrico, Material Haste Plástico, Comprimento 150 Mm, Tipoponta Metal, Material Cabo Plástico, Características Adicionaiscaneta, Portátil, Detecção Tensão, Sinal De AlertA</t>
  </si>
  <si>
    <t>Jogo COM 5 (cinco) peças de chave philips, uso industrial e automotivo, FABRICADAS E AÇO CROMO VANÁDIO TEMPERADA E ACABAMENTO cromado, ponta chata e cruzada, atenda a norma DIN ISO 8764, haste plástica, nas dimensões 8x150mm (5/16x6''); 5x100mm (3/16x4''); 3x75mm(1/8x3''); 6x100mm(1/4x4''); 6x150mm(1/4x6'')</t>
  </si>
  <si>
    <t>INSTALAÇÕES HIDRÁULICAS/SANITÁRIAS, PARA ÁGUA, Anel de vedação para para instalação de mictório, fabricado em borracha,  garantia mínima de 90 dias</t>
  </si>
  <si>
    <t>INSTALAÇÕES HIDRÁULICAS/SANITÁRIAS, PARA ÁGUA, Anel de vedação para instalação de vaso SANITÁRIO fabricado em borracha, sistema universal para vaso sanitário com guia, garantia mínima de 90 dias.</t>
  </si>
  <si>
    <t>INSTALAÇÕES HIDRÁULICAS/SANITÁRIAS, PARA ÁGUA, Curva em PVC 90º soldável esgoto secundário 25mm, com pressão de água em até 75 m.c.a. Cor: marrom, altura 2,5cm. Largura 2,5cm, Atende à Norma NBR 5648 e NBR 5626</t>
  </si>
  <si>
    <t>INSTALAÇÕES HIDRÁULICAS/SANITÁRIAS, PARA ÁGUA, Curva eM PVC 45º soldável esgoto secundário 25mm, Cor: Marrom, Suporta pressão de serviço de até 75 m.c.a. Atende norma NBR 5648</t>
  </si>
  <si>
    <t>INSTALAÇÕES HIDRÁULICAS/SANITÁRIAS, PARA ÁGUA, Joelho em PVC 45º soldável esgoto primário 25mm,  Cor: Marrom, Suporta pressão de serviço de até 75 m.c.a, atende às normas NBR 5648 - NBR 5626</t>
  </si>
  <si>
    <t>INSTALAÇÕES HIDRÁULICAS/SANITÁRIAS, PARA ÁGUA, Te em PVC soldável esgoto primário de 25mm , Cor: Marrom. Suporta pressão de serviço de até 75 m.c.a, atende às normas NBR 5648 - NBR 5626</t>
  </si>
  <si>
    <t>INSTALAÇÕES HIDRÁULICAS/SANITÁRIAS, PARA ÁGUA, Luva em PVC soldável esgoto primário de 40mm, Cor: Marrom.  Suporta pressão de serviço de até 75 m.c.a, atende às normas NBR 5648 - NBR 5626</t>
  </si>
  <si>
    <t>INSTALAÇÕES HIDRÁULICAS/SANITÁRIAS, PARA ÁGUA, Tampão (Cap) em PVC soldável esgoto primário de 25mm. Cor: Marrom. Atende às normas NBR 5648 - NBR 5626</t>
  </si>
  <si>
    <t>INSTALAÇÕES HIDRÁULICAS/SANITÁRIAS, PARA ÁGUA, Tampão em PVC esgoto primário de 32mm.  Cor: Marrom. Atende às normas NBR 5648 - NBR 5626</t>
  </si>
  <si>
    <t>INSTALAÇÕES HIDRÁULICAS/SANITÁRIAS, PARA ÁGUA, Torneira em PVC 1/2 com Adaptador 3/4 para jardim . Garantia: 90 dias</t>
  </si>
  <si>
    <t>INSTALAÇÕES HIDRÁULICAS/SANITÁRIAS, válvula para mictorio Cromada. VÁLVULA DE DESCARGA AUTOMÁTICA PARA MICTÓRIO EM METAL CROMADO.  sistema de acionamento automático, e mecanismo temporizado. Acompanha: Canopla De Acionamento Do Sistema 2 Acabamentos e Tubo De Ligação Flexível de no mínimo 20 cm. Garantia mínima: 5 anos</t>
  </si>
  <si>
    <t>INSTALAÇÕES HIDRÁULICAS/SANITÁRIAS, Conjunto ralo e porta-grelha quadrada de plástico 15x15cm branco. Fabricação em PVC de alto impacto. Garantia mínima de 01 ano.</t>
  </si>
  <si>
    <t>jogo</t>
  </si>
  <si>
    <t>Fechadura tubular para portas de divisória. Cor branca. Estrutura reforçada. Itens obrigatórios: fechadura tubular 90mm, 03 chaves, 02 parafusos, material de instrução. Garantia mínima 03 meses.</t>
  </si>
  <si>
    <t>Conjunto de irrigação. Produto fabricado em plástico resistente. Embalagem com 04 peças mínimas: 01 esguicho com jato regulável; 01 engate rápido para mangueira 1/2; 01 adaptador fêmea com rosca 3/4 e redução 1/2 para torneira; e 01 engate rápido para mangueira 1/2. Garantia mínima de 03 meses.</t>
  </si>
  <si>
    <t>Conjunto</t>
  </si>
  <si>
    <t xml:space="preserve">Chave teste digital para verificar tensão em redes elétricas. Mínimo de medições 12v, 36v, 55v, 110v e 220v. Display que mostra a faixa de tensão registrada. Cabo de plástico na cor preta, isolado. </t>
  </si>
  <si>
    <t>Conjunto de ferramentas com carro   - Características mínimas: - Estrutura metálica com pintura eletrostática; - As gavetas com corrediça tipo telescópica; Contendo: - 01 Alicate corte diagonal 6"; - 02 Alicate de pressão 10"; - 01 Alicate meia cana 6"; - 02 Alicates para anéis interno reto 5" – 7”; - 02 Alicate para anéis externo reto 5" – 7”; - 01 Alicate universal 8"; - 01 Cabo T 10"; - 01 Chave catraca 10"; - 01 Chave ajustável 10"; - 14 Chaves combinadas: 19 - 18 - 17 – 16 - 15 - 14 - 13 - 12 - 11 - 10 – 9 - 8 - 7 – 6 mm; - 10 Chaves fixa 19 x 22 / 17 x 19 / 20 x 22 / 18 x 19 / 16 x 17 / 14 x 15 / 12 x 13 / 10 x 11 / 8 x 9 / 6 x 7 mm; - 03 Chaves de fenda simples EASY GRIP: 5 x 100 / 6 x 150 / 3 x 75mm; - 03 Chaves de fenda cruzada EASY GRIP: 5 x 100 / 6 x 150 / 3 x 75mm; - 01 Chaves de fenda simples toco EASY GRIP: 5 x 38mm; - 01 Chaves de fenda cruzada toco EASY GRIP: 5 x 38mm; - 18 Chaves hexagonais em milímetro(02 unidades de cada tamanho): 1,5 - 2 - 2,5 - 3 - 4 - 5 - 6 - 8 - 10mm; - 09 Chaves hexagonais em polegada: 1/16" - 5/64" - 3/32" - 1/8" - 5/32" - 3/16" - 1/4" - 5/16" - 3/8"; - 09 Chaves hexagonais abauladas: 1,5 - 2 - 2,5 - 3 - 4 - 5 - 6 - 8 - 10mm; - 09 Chaves trafix: T10 - T15 - T20 - T25 - T27 - T30 -  T40 - T45 - T50; - 01 Extensão 10"; - 01 Extensão 05"; - 01 Martelo de borda plástica em ABS; - 01 Martelo de pena; - 01 Punção de centro; - 02 Saca pino paralelo; - 02 Saca pino cônico; - 16 Soquetes sextavado com encaixe de 1/2": 10 - 11 - 12 - 13 - 14 - 15 - 16 - 17 - 18 - 19 - 21 - 22 – 24 – 27 – 30 – 32 mm; - 01 Talhadeira.</t>
  </si>
  <si>
    <t>BUCHA PLÁSTICA PARA FIXAÇÃO, DE NYLON 6mm, com anel. PACOTE COM 100 UNIDADES</t>
  </si>
  <si>
    <t>PEÇA</t>
  </si>
  <si>
    <t>INSTALAÇÕES HIDRÁULICAS/SANITÁRIAS, luva para água, 25mm com rosca</t>
  </si>
  <si>
    <t>INSTALAÇÕES HIDRÁULICAS/SANITÁRIAS, luva para água, 32mm soldável</t>
  </si>
  <si>
    <t>INSTALAÇÕES HIDRÁULICAS/SANITÁRIAS, luva para água, 40mm soldável</t>
  </si>
  <si>
    <t>INSTALAÇÕES HIDRÁULICAS/SANITÁRIAS, luva para água, 50mm soldável</t>
  </si>
  <si>
    <t>INSTALAÇÕES HIDRÁULICAS/SANITÁRIAS, luva para esgoto 50mm soldável</t>
  </si>
  <si>
    <t>INSTALAÇÕES HIDRÁULICAS/SANITÁRIAS, tee de 25mm, agua, soldável</t>
  </si>
  <si>
    <t>INSTALAÇÕES HIDRÁULICAS/SANITÁRIAS, tee de 32mm, agua, soldável</t>
  </si>
  <si>
    <t>INSTALAÇÕES HIDRÁULICAS/SANITÁRIAS, tee de 100mm, soldável, esgoto</t>
  </si>
  <si>
    <t>INSTALAÇÕES HIDRÁULICAS/SANITÁRIAS, joelho soldável de 90° 50mm para esgoto</t>
  </si>
  <si>
    <t>INSTALAÇÕES HIDRÁULICAS/SANITÁRIAS, joelho soldável de 90° 40mm para agua</t>
  </si>
  <si>
    <t>INSTALAÇÕES HIDRÁULICAS/SANITÁRIAS, luva de correr 1/2 para agua</t>
  </si>
  <si>
    <t>INSTALAÇÕES HIDRÁULICAS/SANITÁRIAS, luva de correr 3/4 para agua</t>
  </si>
  <si>
    <t>INSTALAÇÕES HIDRÁULICAS/SANITÁRIAS, luva de pvc solda/rosca 40mm X 1.1/4</t>
  </si>
  <si>
    <t>INSTALAÇÕES HIDRÁULICAS/SANITÁRIAS, luva de pvc solda/rosca 32mm X 1"</t>
  </si>
  <si>
    <t>INSTALAÇÕES HIDRÁULICAS/SANITÁRIAS, luva de pvc solda/rosca 50mm X 1.1/2</t>
  </si>
  <si>
    <t>INSTALAÇÕES HIDRÁULICAS/SANITÁRIAS, luva 25 X 1/2 redução soldável bucha latão</t>
  </si>
  <si>
    <t>INSTALAÇÕES HIDRÁULICAS/SANITÁRIAS, registro esfera 50mm soldável</t>
  </si>
  <si>
    <t>CIMENTO COLA, AC3, SACA DE 20KG</t>
  </si>
  <si>
    <t>ROLO DE Lã PARA PINTURA, MEDINDO 9CM COM CABO.</t>
  </si>
  <si>
    <t>Cadeado metálico, 30mm</t>
  </si>
  <si>
    <t>Cadeado metálico, 40mm</t>
  </si>
  <si>
    <t>Cadeado metálico, 50mm</t>
  </si>
  <si>
    <t>Vaso sanitário em louça, convencional, cor branca, para tampa oval</t>
  </si>
  <si>
    <t>FECHADURA DIGITAL DE SOBREPOR. Para portas até pelo menos 50mm de espessura, teclado touch screen, até pelo menos 9 senhas de acesso e cadastro de até 100 tags; funcionamento com 4 pilhas AA;  Modelo de referência FD 2000 intelbras.  Garantia de 1 ano.</t>
  </si>
  <si>
    <t xml:space="preserve">LOTE </t>
  </si>
  <si>
    <t>Mola Hidráulica Aérea para porta 60 a 850 mm, peso até 50KG. Duas válvulas independentes: uma que controla a velocidade de fechamento de 180° até 20° e, a outra, o fechamento final de 20° até 0°. Reversível: pode ser instalada em portas à esquerda ou  à direita, não sendo necessários inverter o mecanismo. Revestimento em esmalte sintético (poliuretano) - cor a definir. Medidas aproximadas: 26 cm compr. x 7,6 cm alt. x 8,5 cm larg.</t>
  </si>
  <si>
    <t>Mangueira Ar E Água Pt 300 Psi ¾ - constituída de borracha e lonas sintéticas resistente a água e ao ar, e coberta por borracha sintética resistente ao tempo e a intempéries.</t>
  </si>
  <si>
    <t>MESC</t>
  </si>
  <si>
    <t>Jogo de chave para afrouxar e apertar parafusos e porcas sextavadas e quadradas.  Forjadas em aço cromo vanádio e temperadas, e acabamento cromado. Cabeça usinada e pescoço longo, com ângulo de 10º para não machucar a mão do usuário. Abertura da boca calibrada. Atendem a norma DIN 1711-1. - tamanho 6 a 22 (12 peças)</t>
  </si>
  <si>
    <t>10807-3-010</t>
  </si>
  <si>
    <t>51-02</t>
  </si>
  <si>
    <t>06477-7-031</t>
  </si>
  <si>
    <t>00357-3-001</t>
  </si>
  <si>
    <t>01412-5-021</t>
  </si>
  <si>
    <t>00354-9-295</t>
  </si>
  <si>
    <t>49-03</t>
  </si>
  <si>
    <t>00354-9-655</t>
  </si>
  <si>
    <t>00354-9-703</t>
  </si>
  <si>
    <t>00376-0-009</t>
  </si>
  <si>
    <t>00374-3-016</t>
  </si>
  <si>
    <t xml:space="preserve">00354-9-020	</t>
  </si>
  <si>
    <t>00354-9-021</t>
  </si>
  <si>
    <t>00354-9-133</t>
  </si>
  <si>
    <t>00354-9-134</t>
  </si>
  <si>
    <t>00354-9-736</t>
  </si>
  <si>
    <t>00354-9-039</t>
  </si>
  <si>
    <t>00354-9-081</t>
  </si>
  <si>
    <t>00354-9-151</t>
  </si>
  <si>
    <t>00354-9-839</t>
  </si>
  <si>
    <t>00372-7-002</t>
  </si>
  <si>
    <t>02804-5-005</t>
  </si>
  <si>
    <t>10228-8-024</t>
  </si>
  <si>
    <t>00328-0-017</t>
  </si>
  <si>
    <t>00381-6-112</t>
  </si>
  <si>
    <t>339030.16</t>
  </si>
  <si>
    <t>10228-8-006</t>
  </si>
  <si>
    <t>48-04</t>
  </si>
  <si>
    <t>05952-8-001</t>
  </si>
  <si>
    <t>449052.42</t>
  </si>
  <si>
    <t>31-07</t>
  </si>
  <si>
    <t>01362-5-003</t>
  </si>
  <si>
    <t>00628-9-008</t>
  </si>
  <si>
    <t>449052.40 </t>
  </si>
  <si>
    <t>26-02</t>
  </si>
  <si>
    <t>01565-2-010</t>
  </si>
  <si>
    <t>01543-1-013</t>
  </si>
  <si>
    <t>38-03</t>
  </si>
  <si>
    <t>03052-0-041</t>
  </si>
  <si>
    <t>449052.39</t>
  </si>
  <si>
    <t xml:space="preserve">03052-0-011	</t>
  </si>
  <si>
    <t xml:space="preserve">00277-1-001	</t>
  </si>
  <si>
    <t>01540-7-020</t>
  </si>
  <si>
    <t>01555-5-004</t>
  </si>
  <si>
    <t>01350-1-001</t>
  </si>
  <si>
    <t>00277-1-018</t>
  </si>
  <si>
    <t>04990-5-004</t>
  </si>
  <si>
    <t>449052.40</t>
  </si>
  <si>
    <t>02486-4-009</t>
  </si>
  <si>
    <t>26-09</t>
  </si>
  <si>
    <t>08359-3-007</t>
  </si>
  <si>
    <t>03751-6-008</t>
  </si>
  <si>
    <t>00272-0-004</t>
  </si>
  <si>
    <t>07888-3-056</t>
  </si>
  <si>
    <t>00272-0-092</t>
  </si>
  <si>
    <t>00291-7-041</t>
  </si>
  <si>
    <t>00450-2-003</t>
  </si>
  <si>
    <t>07451-9-001</t>
  </si>
  <si>
    <t>58-01</t>
  </si>
  <si>
    <t>02970-0-003</t>
  </si>
  <si>
    <t>00354-9-048</t>
  </si>
  <si>
    <t>00356-5-024</t>
  </si>
  <si>
    <t>02696-4-010</t>
  </si>
  <si>
    <t>02696-4-047</t>
  </si>
  <si>
    <t>06473-4-007</t>
  </si>
  <si>
    <t>02586-0-002</t>
  </si>
  <si>
    <t>00366-2-016</t>
  </si>
  <si>
    <t>02629-8-001</t>
  </si>
  <si>
    <t>01663-2-014</t>
  </si>
  <si>
    <t>449052.38 </t>
  </si>
  <si>
    <t>02462-7-007</t>
  </si>
  <si>
    <t>449052.04 </t>
  </si>
  <si>
    <t>08386-0-011</t>
  </si>
  <si>
    <t>01536-9-004</t>
  </si>
  <si>
    <t>07977-4-002</t>
  </si>
  <si>
    <t>33903042 </t>
  </si>
  <si>
    <t>28-03</t>
  </si>
  <si>
    <t>03164-0-003</t>
  </si>
  <si>
    <t>62-09</t>
  </si>
  <si>
    <t>339030.11 </t>
  </si>
  <si>
    <t>339030.42 </t>
  </si>
  <si>
    <t>03751-6-034</t>
  </si>
  <si>
    <t>Grampo para Grampeador De Pressão manual, para madeira, tipo reto. Grampo, em aço carbono galvanizado, altura do grampo para grampeador  8mm, caixa com 1000 grampos.</t>
  </si>
  <si>
    <t>Parafuso para Madeira Cabeça Chata Phillips; Rosca auto cortante; Material:  aço temperado e cementado com acabamento bicromatizado; Dimensões 3,5 X 16mm.</t>
  </si>
  <si>
    <t>Parafuso para Madeira Cabeça Chata Phillips; Rosca auto cortante; Material:  aço temperado e cementado com acabamento bicromatizado; Dimensões 3,5 X 25mm.</t>
  </si>
  <si>
    <t>Parafuso para Madeira Cabeça Chata Phillips; Rosca auto cortante; Material:  aço temperado e cementado com acabamento bicromatizado; Dimensões 3,5 X 40mm.</t>
  </si>
  <si>
    <t>Folha de Lixa para Madeira e Massa Grão 80. Tamanho mínimo da folha: 225x275mm</t>
  </si>
  <si>
    <t>Folha de Lixa para Madeira e Massa Grão 120. Tamanho mínimo da folha: 225x275mm</t>
  </si>
  <si>
    <t>Fita Dupla Face Siliconada,  transparente, para ambiente interno,   forte adesão a diversas superfícies, compensação à dilatação térmica, atenuação contra vibrações, resistência a solventes .Tamanho mínimo: 9,5 mm x 20 m.</t>
  </si>
  <si>
    <t>Adesivo selante veda calha PU cinza 320g, para vedação de pingadeiras galvanizadas, calhas, rufos, telhas e junções em geral. Peso líquido mínimo 270g. Tubo com bico de aplicação.</t>
  </si>
  <si>
    <t>Fita Adesiva Impermeável para Telhado, Rufo, Calha, Lona, Telha a Prova D'agua.Usada para vedação em superfícies de: PVC, acrílico, metal, aço, cobre, alumínio, madeira, cerâmica, porcelana, azulejo, vidro, borracha, fibra de vidro, gesso, pedra, cimento, concreto, parede, telhados e outras. Características: Fita Impermeável de Polímero Auto Adesiva, Fita espessa, viscosa e duradoura, Aluminizada, Resistente a altas temperaturas. Cor: Prata. Dimensões mínimas  Aproximadas:  Largura: 50mm Comprimento da Fita: 5 metros.</t>
  </si>
  <si>
    <t>Conjunto com  2 (duas) plataformas andaime  utilizadas em Escada Articulada Multifuncional de 20 degraus (modelo 5x4 degraus, 4 partes com 5 degraus), produto deve estar em conformidade/compatibilidade com o modelo descrito anteriormente; suporte de peso: 150kg; fabricado em alumínio de alta resistência; Dimensões da Plataforma 1 (L x A x P): 142,5 x 32,5 x 1,35 cm; - Dimensões da Plataforma 2 (L x A x P): 114,5 x 32,5 x 1,35 cm; Espessura: 0,1cm; peso bruto mínimo: 7kg</t>
  </si>
  <si>
    <t>Carrinho tipo "Armazém" com 02 rodas pneumáticas, capacidade mínima de 200kg, em aço.</t>
  </si>
  <si>
    <t>MARTELO, PENA, Cabeça forjada em aço especial. Têmpera na face de impacto e na pena. Base e pena polidas e envernizadas. Cabeça com pintura eletrostática. Fixação por cunha metálica. Cabo de madeira envernizado. DIN 1041. Dimensões: 280x20x100 mm. Peso: 200g</t>
  </si>
  <si>
    <t>Trena a laser (Medidor De Distancia A Laser). Com as seguintes características: Classe do laser:2, Diodo do laser; 635nm &gt; 1mw, Alcance Mínimo: 30m, Precisão: ±1,5mm ou ±2,0mm, Bateria: 2 x 1,5v LR03(AAA).</t>
  </si>
  <si>
    <t>ESQUADRO, TIPO FIXO, MATERIAL RÉGUA AÇO, MATERIAL CABO ALUMÍNIO, COMPRIMENTO RÉGUA 12 POL, TIPO ESQUADRO GRADUAÇÃO DUPLA, TIPO SISTEMA MEDIÇÃO DECIMAL E INGLÊS, ESCALA.</t>
  </si>
  <si>
    <t>Jogo COM 17 CHAVES COMBINADAS MILÍMETROS. Chaves para afrouxar e apertar parafusos e porcas sextavadas e quadradas. Chaves combinadas com um lado boca e outra estrela com as mesmas medidas. Forjadas em aço cromo vanádio e temperadas, e acabamento cromado. Cabeça usinada e pescoço longo, com ângulo de 10º para não machucar a mão do usuário. Abertura da boca calibrada. Atendem a norma DIN 1711-1. O Jogo vem com 17 chaves de:  6, 7, 8, 9, 10, 11, 12, 13, 14, 15, 16, 17, 18, 19, 20, 21 e 22 mm. Marca Referência TRAMONTINA</t>
  </si>
  <si>
    <t>Jogo de Brocas e Ponteiras COM 110 Peças. Composição: 13 brocas HSS: 1.5, 2, 2.5, 3, 3.2, 3.5, 4, 4.5, 4.8, 5, 5.5, 6 e 6.5mm; 6 brocas para madeira: 4, 5, 6, 7, 8 e 10mm; 3 brocas para madeira ponta chata: 13, 16 e 19mm; 6 brocas para concreto: 4, 5, 6, 7, 8 e 10mm; 50 ponteiras com comprimento 25mm sendo 3 ponteiras cruzadas tipo pozidrive tamanhos PZ1, PZ2 e PZ3; 6 ponteiras tipo trafix tamanhos T10, T15, T20, T25, T27 e T30; 14 ponteiras ponta cruzada tamanhos PH0, PH1, PH2 e PH3; 10 ponteiras hexagonais tamanhos 3, 4, 5, 6 e 7mm; 3 ponteiras quadradas tamanhos S1, S2 e S3; 14ponteiras ponta chata tamanhos 6, 8, 10 e 12mm; 13 ponteiras com comprimento 50mm sendo 3 ponteiras chatas tamanhos 6, 8 e 10mm; 3 ponteiras tipo trafix T10, T15 e T20; 7 ponteiras tipo fenda cruzada tamanhos PH1, PH2 e PH3; 10 ponteiras tipo soquete tamanhos 4, 5, 6, 7, 8, 9, 10, 11, 12 e 13mm; 3 escareadores; 1 suporte magnético para ponteiras; 1 trena 2m; 1 chave com efeito catraca para as ponteiras; 2 guias para ponteiras; maleta plástica.</t>
  </si>
  <si>
    <t>Jogo de Chaves de Fenda e Phillips e Bits com 39 peças composto por hastes em aço cromo-vanádio e temperadas, acabamento cromado, pontas magnetizadas e cabos com  pegada ergonômica - Acompanha: - 08 chaves:  04 Fenda SL: 1/4x1.1/2”(6,5x38) - 3/16x3”(5,5x75) - 1/4x4”(6,5x100) - 5/16x6”(3x150)  : 04 Fenda cruzadas PH: 2x1.1/2”(2x38) - 1x3”(1x75) - 2x4”(2x100) -  3x6”(3x150)  - 08 chaves de precisão: 50mm : 02 Fendas SL: 5/64 - 3/32 - 1/8 : 02 Fendas Cruzadas PH: PH00 - PH0 : 03 Torks: T6 - T8 - T10 - 01 Adaptador para Bits - 16 Bits:  Fenda SL: 4 - 5 - 6: Fenda cruzada PH: 0 - 1 - 2: Pozidrive: 1 - 2: Hexagonais: 2 - 3 - 4 - 5 – 6 :: Tork: T20 - T25 - T30- 05 Bits soquetes: 6 - 7 - 8 - 9 – 10- 01 Suporte com magnetizador e desmagnetizador atarraxado.</t>
  </si>
  <si>
    <t>Gesso em pó (construção civil), pacote com 1 kg, gesso em pó. Tempo secagem rápido. Branco. Composição química sulfato cálcio semi-hidratado. Saco 1kg.</t>
  </si>
  <si>
    <t>Cortador de vidros profissional, tipo caneta. Corta vidros de até 6mm</t>
  </si>
  <si>
    <t>Nivel de mão a laser profissional com tripé telescópio. Especificações técnicas: 1x nível bolha: 3 posições (horizontal, vertical e diagonal) 1x nível laser: 3 linhas (horizontal, cruz e vertical) 1x trena de 2,5m e trava de segurança; 1x régua: um lado 15 cm; outro 6 polegadas. Altura máxima do tripé: 102 cm; Altura mínima do tripé: 33 cm Para ajustar o sentido da projeção use a regulagem na ponta do equipamento, empurrando para cima ou para baixo. Itens inclusos:1x nível laser; 1x tripé articulado 3606;  bateria ag13 (3 reservas)</t>
  </si>
  <si>
    <t>FURADEIRA, com potência mínima de 750w, tensão de 220v. Interruptor eletrônico com pré-seleção de velocidade e comutador de sentido de giro. Rotações (sem carga): 0 – 3.000 r.p.m. Potência útil: 351W. Mandril: 1/2” (13mm). Amplitude de aperto: 13mm.  Impactos por minuto: 0 – 48.000 min-1. Amplitude de Perfuração: Concreto: 16mm, Madeira: 30mm, Aço: 13mm, Alvenaria: 18mm. (Modelo referência: BOSCH-GSB-16-RE)</t>
  </si>
  <si>
    <t>PARAFUSADEIRA/FURADEIRA DE IMPACTO 1/2 Pol. 2 Baterias 18V Litio, carregador bivolt, maleta para transporte, 11 Bits e 12 Brocas. Torque máximo (duro/macio):  54/21Nm; Número de rotações em vazio:  1ª  velocidade 0 - 450RPM; Número de rotações em vazio:  2ª  velocidade 0 - 1700RPM; Tipo de bateria: Lítio; Voltagem da bateria: 18V; Funciona com capacidade da bateria 1.5Ah; Mandril de aperto rápido: 13mm (1/2”); Configurações de torque: 20+2; Dimensões: (CxLxA): 210 x 62 x 225mm; Tipo de elemento: Lítio. Diâmetro de perfuração: Perfuração em madeira: 35mm; Perfuração em aço: 10mm; Perfuração em alvenaria: 8mm; Diâmetro máximo do parafuso: 10mm. (Modelo referência: BOSCH-GSB180-LI-AC). Com maleta.</t>
  </si>
  <si>
    <t>Estilete de corte de precisão, corpo em plástico reforçado revestido com borracha termoplástica, com guia metálica, botão parafuso "giratório”, largura da lâmina: 18mm; com lâmina segmentada em 14 partes.</t>
  </si>
  <si>
    <t>Lâmina em aço para estilete de corte, Comprimento total 108,0 mm, largura da lâmina 18mm, segmentada em 14 partes. Embalagem com 10 unidades.</t>
  </si>
  <si>
    <t>Martelo de Borracha Branco Com Cabo Madeira 40mm.</t>
  </si>
  <si>
    <t>Bancada para mecânico em madeira maciça, tampo liso; medidas: 2,00 x 0,58 x 0,90 m, com 2 gavetas. • Tampo: 40 mm de espessura; Pés: 90 X 35 mm.; Gavetas: 410 mm larg. X 95 mm. alt. Madeira ecologicamente correta, LYPTUS.</t>
  </si>
  <si>
    <t>Torno morsa de bancada tipo mini 2.3/4" abertura 50mm. Material do corpo do torno: Ferro fundido Abertura máxima de utilização do torno: 2" - 50 mm Largura do mordente do torno: 2.3/4" - 69 mm Tipo da base de fixação do torno: Base com grampo de fixação</t>
  </si>
  <si>
    <t>ARCO COM SERRA, EM ACO, Arco de serra com cabo metálico e arco tubular com deposito de lâminas de serra e corte a 45° e 90°, tipo fixo 12 polegadas.</t>
  </si>
  <si>
    <t>Lâmina de Serra Manual Bimetal 12" com 24 Dentes por polegada.</t>
  </si>
  <si>
    <t>ALICATE, DE BICO CHATO, Forjado em aço cromo vanádio, cabeça e articulação polidas, têmpera total no corpo. DIN ISO 5745. Isolação elétrica do cabo 1000V, produto em conformidade com a NBR9699 e NR10. Tamanho 6".</t>
  </si>
  <si>
    <t>ALICATE, DE CORTE, Alicate de Corte Diagonal 8", alicate de Corte Diagonal, Em cromo vanadium, Cabo emborrachado, Qualidade profissional, Comprimento: 8".</t>
  </si>
  <si>
    <t>Lanterna portátil tipo holofote 30w recarregável peso de 348G sem pilhas com bateria interna recarregável (bivolt), com 3 modos de funcionamento: a) 50% da capacidade; b) 100% da capacidade; c) desk lamp. acompanhada de alça para transporte e carregador de bateria. potência de 30W com led t6, fluxo luminoso de 2800 lúmens e temperatura de funcionamento entre -10°c e +45°C. prazo de entrega 30 dias. produto com qualidade, durabilidade e resistência equivalente ou de melhor qualidade que a marca B-MAX MODELO TD-6000.</t>
  </si>
  <si>
    <t>Serra Tico-Tico com Ação Pendular de 3 posições e 1 posição sem ação pendular, para aplicações em materiais como, alumínio, madeira dura, plástico. Troca da lâmina sem chave. Botão de trava para uso contínuo, seletor de velocidade de 6 posições, base ajustável até 45° para cortes em ângulos, empunhadura ergonômica revestida em borracha. Acessórios inclusos:  1 Lâmina para cortes de madeira, 1 Protetor de sapata. Especificações Técnicas: Potência: 650 Watts: Tensão: 220V: Velocidade sem carga: 500-3200 RPM: Capacidade de corte em ângulo: 45°: Capacidade máxima de corte (Madeira): 85mm: Capacidade máxima de corte (Aço): 10mm: Capacidade máxima de corte (Alumínio): 20mm: Peso aproximado: 2,4 Kg. Referência DEWALT-DWE300.</t>
  </si>
  <si>
    <t>Jogo de Lâmina para Serra Tico-tico Para Madeira e Metal 51mm; conjunto com 2 lâminas.</t>
  </si>
  <si>
    <t>LIXADEIRA ORBITAL ELÉTRICA - 225 WATTS; 220V, BASE DE 1/4" DE FOLHA DE LIXA, SISTEMA DE CONTRA PESO -  INTERRUPTOR SELADO CONTRA PÓ, BOLSA COLETORA DE PÓ - PARA O MÁXIMO DE COLETA DE PÓ; MOTOR SUPORTADO SOBRE ROLAMENTO DE ESFERAS BLINDADAS; DIAMETRO DA ÓRBITA DE 1/16" .</t>
  </si>
  <si>
    <t>A Serra de Esquadria e Bancada 8″ para trabalhos em madeira, plástico e outros materiais de dureza similar. Caracteristicas: dupla função: serra esquadria para corte preciso em vários ângulos e serra de bancada para cortes longitudinais. Estrutura reforçada em alumínio, deve possui protetor de lâmina e cavacos conforme NR-12. Especificações Técnicas: : Potência: 1200W: Tensão: 220V: Velocidade sem carga: 4500 RPM: Diâmetro do disco de serra: 210 x 30 x 2,5 : Faixa inclinação da mesa: -45°/0°/+45°: Corte de esquadria: 0° até 45° para a esquerda: Posição mesa serra: 33mm: Posição esquadria: 50mm Serra modo bancada: Bancada de serra: 360 x 250 mm: Altura de corte: 0-33 m: Guia paralela: Inclinável de -30° até +30° Serra modo corte transversal: Raio de ação corte: -45°/0°/+45°. Corte de meia esquadria para esquerda: Largura de corte a 90°- 120 x 55 mm: Largura de corte a 45°- 65 x 55 mm: Largura de corte a 2 x 45° (corte duplo em meia esquadria) 40 x 23 mm- Garantia: 12 meses.</t>
  </si>
  <si>
    <t>Disco de corte para Serra Circular de 8”, para corte de  Madeira.</t>
  </si>
  <si>
    <t>Serra Circular Angular 7.1/4” 6000 RPM 1500W 220V , para cortes em madeiras maciças, duras e resistentes. A ferramenta ideal para realização de trabalhos pesados e cortes profundos. Especificações: para cortes retos em madeira e plásticos; com empunhadura auxiliar, saída de pó, cabo extenso de 2 metros; Profundidade de corte em 45º: 45mm, profundidade de corte em 90º: 64mm; Capacidade máxima de corte em madeira: 64mm;  Troca de lâminas através da chave Allen.Potência: 1500 W; Voltagem: 220V; Furo (mm): 20mm; Peso Aproximado: 3,7kg; Diâmetro do Disco: 184 mm; Rotação: 6.000 RPM; Disco: 7.1/4”.Marca Referência: Bosch - Modelo GKS 150.</t>
  </si>
  <si>
    <t>Plaina elétrica 800W. Com empunhadura secundária, saída para extração de cavaco; Especificações Técnicas:  Tensão: 220 V; Potência mínima: 800 W;  Capacidade máxima de corte: Largura: 82 mm, Profundidade: 3 mm; Rotação a vazio: 16000/min;  Corrente (A): 6,3. Acompanha: - Guia de corte- Saco coletor. Garantia mínima de 12 meses do fabricante. Marca/modelo de referência: SCHULZ-929.003</t>
  </si>
  <si>
    <t>CORTADOR ELÉTRICO - 220V. Cortador elétrico portátil indicado para cortar em ângulo de 90°, 45° e chanfrar em 45° os seguintes materiais: revestimentos cerâmicos, porcelanatos, mármore, granito e pedras naturais, com superfície lisa, áspera ou em relevo, com espessura até 3,4 cm e comprimento até 50 cm. Potência: 550 W. Com 1 disco de corte diamantado de Ø 180 mm, como acompanhamento, reservatório de água para refrigeração do disco de corte. Modelo referência CORTAG-ZAPP 180BR.</t>
  </si>
  <si>
    <t>Serra Mármore 110mm 1300w 220v. comprimento: 284mm largura: 65mm altura: 207mm potência: 1.300w 13.800 rpm. Peso aproximado: 2.9kg, dupla isolação. Capacidade máxima de corte: 32mm diâmetro do disco: 110mm diâmetro do furo: 20mm espessura máx. Do disco: 2mm rotações por minuto: 13.800; emissão de vibrações: 5 m/s incerteza k: 1.5m/s a ferramenta destina-se ao corte em tijolo, concreto e pedra. Acompanhando: 2 chaves para troca do disco e disco de 110mm diamantado. Referência: Marca Makita 4100 NH3Z</t>
  </si>
  <si>
    <t>Disco Diamantado Turbo 110 x 20mm. Especificações Técnicas: Diâmetro: 110 x 20 mm; Velocidade: 13200U/min” - 80m/s</t>
  </si>
  <si>
    <t xml:space="preserve">Disco Serra Circular Multimaterial Ø184x20mm.Para cortes em Superfícies de: Alumínio, Cobre, Madeira, Madeira|Placas de construção leve, Metal não-ferroso, Placas acústicas, Placas de aglomerado de madeira.Material: Aço e carbeto de tungstênio. Diâmetro central: 184 mm; Diâmetro do disco de corte: 15 mm; Espessura: 15 mm; Número de Dentes: 60 </t>
  </si>
  <si>
    <t>00216-0-177</t>
  </si>
  <si>
    <t>00283-6-016</t>
  </si>
  <si>
    <t>33903016 </t>
  </si>
  <si>
    <t>339030.16 </t>
  </si>
  <si>
    <t>06951-5-001</t>
  </si>
  <si>
    <t>00383-2-021</t>
  </si>
  <si>
    <t>449052.42 </t>
  </si>
  <si>
    <t>449052.48 </t>
  </si>
  <si>
    <t>01310-2-036</t>
  </si>
  <si>
    <t>02772-3-008</t>
  </si>
  <si>
    <t>07389-0-021</t>
  </si>
  <si>
    <t>44905204 </t>
  </si>
  <si>
    <t>61-14</t>
  </si>
  <si>
    <t>06441-6-010</t>
  </si>
  <si>
    <t>09133-2-002</t>
  </si>
  <si>
    <t>61-10</t>
  </si>
  <si>
    <t>04357-5-009</t>
  </si>
  <si>
    <t>12264-5-034</t>
  </si>
  <si>
    <t>44905238 </t>
  </si>
  <si>
    <t>00277-1-001</t>
  </si>
  <si>
    <t>02772-3-002</t>
  </si>
  <si>
    <t>07703-8-006</t>
  </si>
  <si>
    <t>09110-3-005</t>
  </si>
  <si>
    <t>05512-3-018</t>
  </si>
  <si>
    <t>00291-7-018</t>
  </si>
  <si>
    <t>00291-7-017</t>
  </si>
  <si>
    <t>02954-8-012</t>
  </si>
  <si>
    <t>27-01</t>
  </si>
  <si>
    <t>33903026 </t>
  </si>
  <si>
    <t>08626-6-005</t>
  </si>
  <si>
    <t>05512-3-001</t>
  </si>
  <si>
    <t>44905238</t>
  </si>
  <si>
    <t>01540-7-033</t>
  </si>
  <si>
    <t>01377-3-010</t>
  </si>
  <si>
    <t>00276-3-011</t>
  </si>
  <si>
    <t>ALICATE, UNIVERSAL, Forjado em aço cromo vanádio. Cabeça e articulação polidas. Têmpera total no corpo. Têmpera por indução no gume de corte. DIN ISO 5746. Isolação elétrica de 1.000V c. a. Produto em conformidade com a NBR9699 e NR10. Tamanho: 8".</t>
  </si>
  <si>
    <t xml:space="preserve">ALICATE DE PRESSÃO 10” COM MORDENTE TRIANGULAR.Mordentes forjados em aço cromo vanádio. Corpo formado por chapas conformadas. Acabamento cromado. Abertura regulável. Alavanca para destravar. Possui mordentes com perfil triangular. Tamanho: 10". </t>
  </si>
  <si>
    <t>02640-9-001</t>
  </si>
  <si>
    <t>49-04</t>
  </si>
  <si>
    <t xml:space="preserve">Bucha de nylon com expansão de quatro vias e rebordo, SX 6x30 mm. Ideais para fixações em materiais de construção ocos, em concreto celular e para revestimento de reboco. Marca referência Fischer. </t>
  </si>
  <si>
    <t xml:space="preserve">Bucha de nylon com expansão de quatro vias e rebordo, SX 8x40 mm. Ideais para fixações em materiais de construção ocos, em concreto celular e para revestimento de reboco. Marca referência Fischer. </t>
  </si>
  <si>
    <t xml:space="preserve">Bucha de nylon com expansão de quatro vias e rebordo, SX 10x50 mm. Ideais para fixações em materiais de construção ocos, em concreto celular e para revestimento de reboco. Marca referência Fischer. </t>
  </si>
  <si>
    <t>00323-9-005</t>
  </si>
  <si>
    <t>02518-6-001</t>
  </si>
  <si>
    <t>10268-7-017</t>
  </si>
  <si>
    <t>02588-7-001</t>
  </si>
  <si>
    <t>00316-6-047</t>
  </si>
  <si>
    <t>03962-4-008</t>
  </si>
  <si>
    <t>02636-0-001</t>
  </si>
  <si>
    <t xml:space="preserve">00216-0-437	</t>
  </si>
  <si>
    <t xml:space="preserve">02966-1-010	</t>
  </si>
  <si>
    <t>02703-0-111</t>
  </si>
  <si>
    <t>12478-8-001</t>
  </si>
  <si>
    <t>12459-1-005</t>
  </si>
  <si>
    <t>00609-2-112</t>
  </si>
  <si>
    <t>12264-5-061</t>
  </si>
  <si>
    <t>Anexo II – Quadro de Quantitativos e Especificações Mínimas dos Itens</t>
  </si>
  <si>
    <t>Valor Máximo Por Lote</t>
  </si>
  <si>
    <r>
      <t>Cola adesiva para cano, com </t>
    </r>
    <r>
      <rPr>
        <b/>
        <sz val="11"/>
        <color rgb="FF000000"/>
        <rFont val="Calibri"/>
        <family val="2"/>
        <scheme val="minor"/>
      </rPr>
      <t>PINCEL</t>
    </r>
    <r>
      <rPr>
        <sz val="11"/>
        <color rgb="FF000000"/>
        <rFont val="Calibri"/>
        <family val="2"/>
        <scheme val="minor"/>
      </rPr>
      <t> aplicador, 175g</t>
    </r>
  </si>
  <si>
    <r>
      <rPr>
        <b/>
        <sz val="11"/>
        <rFont val="Calibri"/>
        <family val="2"/>
        <scheme val="minor"/>
      </rPr>
      <t>FECHADURA DIGITAL DE SOBREPOR COM BIOMETRIA E MAÇANETA</t>
    </r>
    <r>
      <rPr>
        <sz val="11"/>
        <rFont val="Calibri"/>
        <family val="2"/>
        <scheme val="minor"/>
      </rPr>
      <t>.  Especificações técnicas Tensão: 12VCC Corrente de operação: 345mA Potência: 4,14W  Dimensões APROXIMADAS : 47 x 145 x 28(AxLxP)mm Força de Tração: 150kgf .  Modelo de referência FR300 D.  Inclui: 1 fechadura digital 1 mecanismo de tranca 1 chapa de fixação, 3 tags adesivas, 8 pilhas alcalinas AA parafusos de fixação.</t>
    </r>
  </si>
  <si>
    <r>
      <rPr>
        <b/>
        <sz val="11"/>
        <color theme="1"/>
        <rFont val="Calibri"/>
        <family val="2"/>
        <scheme val="minor"/>
      </rPr>
      <t>Andaime tubular para até 10 metros de altura em aço SAE-1020</t>
    </r>
    <r>
      <rPr>
        <sz val="11"/>
        <color theme="1"/>
        <rFont val="Calibri"/>
        <family val="2"/>
        <scheme val="minor"/>
      </rPr>
      <t xml:space="preserve">, painéis de 1,00mt x 1,50mt, piso metálico antiderrapante de 1,50mt x 370mm guarda corpo com porta e rodapé, rodas em poliuretano com travas,
escada marinheiro, barras de travamento </t>
    </r>
  </si>
  <si>
    <r>
      <rPr>
        <b/>
        <sz val="11"/>
        <rFont val="Calibri"/>
        <family val="2"/>
        <scheme val="minor"/>
      </rPr>
      <t>Betoneira com roda</t>
    </r>
    <r>
      <rPr>
        <sz val="11"/>
        <rFont val="Calibri"/>
        <family val="2"/>
        <scheme val="minor"/>
      </rPr>
      <t>s, de no mínimo 120 litros, com Protetor de Cremalheira e Chave de Emergência. Tensão 220V, Capacidade mínimo de tambor 120L, e capacidade mínima de mistura de 50L, de rotação mínima de 32rpm e Frequencia de 60hz</t>
    </r>
  </si>
  <si>
    <r>
      <rPr>
        <b/>
        <sz val="11"/>
        <color theme="1"/>
        <rFont val="Calibri"/>
        <family val="2"/>
        <scheme val="minor"/>
      </rPr>
      <t xml:space="preserve">Moto Esmeril 385mm. </t>
    </r>
    <r>
      <rPr>
        <sz val="11"/>
        <color theme="1"/>
        <rFont val="Calibri"/>
        <family val="2"/>
        <scheme val="minor"/>
      </rPr>
      <t xml:space="preserve"> Tensão: 220V  :: Potência: 550W :: Rotações por min.: 2.850 RPM (50Hz)/3.450 RPM (60Hz):: Capacidade: 395mm:: Rebolo: 205mm (8"):: Eixo: 15,88mm:: Larg Rebolo Direito: 19mm:: Larg Rebolo Esquerdo: 19mm :: Massa(peso): 20,5 kg. modelo de Referência: GB801-220V</t>
    </r>
  </si>
  <si>
    <r>
      <rPr>
        <b/>
        <sz val="11"/>
        <rFont val="Calibri"/>
        <family val="2"/>
        <scheme val="minor"/>
      </rPr>
      <t>Esmerilhadeira angular de 9 polegadas</t>
    </r>
    <r>
      <rPr>
        <sz val="11"/>
        <rFont val="Calibri"/>
        <family val="2"/>
        <scheme val="minor"/>
      </rPr>
      <t xml:space="preserve">. 2200W - Marca e modelo de referência: BOSCH-GWS22-230. Especificações técnicas: :: Tensão: 220V :: Potência absorvida: 2200 W :: Número de rotações (sem carga): 6600 r.p.m :: Rosca do eixo de esmerilhamento: M 14 :: Diâmetro do disco: 230 mm (9 polegadas) :: Peso: menor ou igual a 5 kg - Garantia mínima de 12 meses </t>
    </r>
  </si>
  <si>
    <r>
      <rPr>
        <b/>
        <sz val="11"/>
        <rFont val="Calibri"/>
        <family val="2"/>
        <scheme val="minor"/>
      </rPr>
      <t>LIXADEIRA ORBITAL ELÉTRICA - 300 WATTS</t>
    </r>
    <r>
      <rPr>
        <sz val="11"/>
        <rFont val="Calibri"/>
        <family val="2"/>
        <scheme val="minor"/>
      </rPr>
      <t>; 220V, BASE DE 1/4" DE FOLHA DE LIXA, SISTEMA DE CONTRA PESO - BOLSA COLETORA DE PÓ -  DIAMETRO DA ÓRBITA DE 1/16" .</t>
    </r>
  </si>
  <si>
    <r>
      <rPr>
        <b/>
        <sz val="11"/>
        <rFont val="Calibri"/>
        <family val="2"/>
        <scheme val="minor"/>
      </rPr>
      <t>Motobomba para Estação Elevatória</t>
    </r>
    <r>
      <rPr>
        <sz val="11"/>
        <rFont val="Calibri"/>
        <family val="2"/>
        <scheme val="minor"/>
      </rPr>
      <t xml:space="preserve"> com regime de trabalho submerso, 2,0cv, 380v, trifásico, com capacidade de 25m³/h de vazão, para esgoto com transporte de sólido igual ou superior a 50mm, com prazo de garantia minima de 12 meses</t>
    </r>
  </si>
  <si>
    <r>
      <rPr>
        <b/>
        <sz val="11"/>
        <rFont val="Calibri"/>
        <family val="2"/>
        <scheme val="minor"/>
      </rPr>
      <t>Motobomba para Recalque de cisterna</t>
    </r>
    <r>
      <rPr>
        <sz val="11"/>
        <rFont val="Calibri"/>
        <family val="2"/>
        <scheme val="minor"/>
      </rPr>
      <t>, com 2.0cv de potencia, trifásico, que possibilite recalque a 17 metros de altura com tubulação de 32mm, com prazo de garantia mínima de 12 meses</t>
    </r>
  </si>
  <si>
    <r>
      <rPr>
        <b/>
        <sz val="11"/>
        <rFont val="Calibri"/>
        <family val="2"/>
        <scheme val="minor"/>
      </rPr>
      <t>Furadeira de Impacto Industrial.</t>
    </r>
    <r>
      <rPr>
        <sz val="11"/>
        <rFont val="Calibri"/>
        <family val="2"/>
        <scheme val="minor"/>
      </rPr>
      <t xml:space="preserve">  - empunhadura lateral de 360 graus. 220v. Potência: 1100W. - RPM: 0 a 1.200/0 a 3.500. - Mandril: 1/2" (13 mm). - Peso: 2,8 kg. Modelo de referência: DWD520 DeWalt</t>
    </r>
  </si>
  <si>
    <r>
      <rPr>
        <b/>
        <sz val="11"/>
        <rFont val="Calibri"/>
        <family val="2"/>
        <scheme val="minor"/>
      </rPr>
      <t xml:space="preserve">Serra De Mesa/bancada  </t>
    </r>
    <r>
      <rPr>
        <sz val="11"/>
        <rFont val="Calibri"/>
        <family val="2"/>
        <scheme val="minor"/>
      </rPr>
      <t>1800w 220 V Com Disco - rotações sem carga: 4.300 rpm, - Potência: 1800W, - Profundidade de corte 90º - 80mm / 45º - 55 mm, - Comprimento do cabo: 2m, - Capacidade de corte: 545 mm, - Diâmetro do disco: 254 mm (10"), - Diâmetro do furo: 30 mm, - Tamanho mesa principal: 555 X 555 mm, - Tamanho da extensão da mesa: 265 mm, - Peso : 24,4 Kg, -  modelo  referência Ref.: BOSCH-39637
Voltagem: 220V</t>
    </r>
  </si>
  <si>
    <r>
      <rPr>
        <b/>
        <sz val="11"/>
        <rFont val="Calibri"/>
        <family val="2"/>
        <scheme val="minor"/>
      </rPr>
      <t xml:space="preserve">Furadeira de Bancada Eletrônica 5/8 Pol. 1/2HP. </t>
    </r>
    <r>
      <rPr>
        <sz val="11"/>
        <rFont val="Calibri"/>
        <family val="2"/>
        <scheme val="minor"/>
      </rPr>
      <t xml:space="preserve"> mandril de 16 mm, mesa giratória e inclinável, suporte de chave do mandril,  Modelo de referência MOTOMIL-FBM-160RE</t>
    </r>
  </si>
  <si>
    <r>
      <rPr>
        <b/>
        <sz val="11"/>
        <rFont val="Calibri"/>
        <family val="2"/>
        <scheme val="minor"/>
      </rPr>
      <t xml:space="preserve">Martelo Demolidor Industrial 1700W </t>
    </r>
    <r>
      <rPr>
        <sz val="11"/>
        <rFont val="Calibri"/>
        <family val="2"/>
        <scheme val="minor"/>
      </rPr>
      <t xml:space="preserve"> Especificações Técnicas: :: Tensão/Frequência Nominal: 220V~60Hz, Potência de entrada: 1700W ,Taxa de impacto: 1850 rpm, Energia de Impacto: 60J,  Encaixe do Mandril: Hex30. Conteúdo da Embalagem: 1 Martelete, 1 Ponteira, 1 Talhadeira, 1 Lubrificante, 1 Chave Tipo Cachimbo, 1 Maleta de Acondicionament. 220v. Modelo de referência - DEKO-DKDB17LD60</t>
    </r>
  </si>
  <si>
    <r>
      <rPr>
        <b/>
        <sz val="11"/>
        <rFont val="Calibri"/>
        <family val="2"/>
        <scheme val="minor"/>
      </rPr>
      <t>PARAFUSADEIRA</t>
    </r>
    <r>
      <rPr>
        <sz val="11"/>
        <rFont val="Calibri"/>
        <family val="2"/>
        <scheme val="minor"/>
      </rPr>
      <t xml:space="preserve"> - Torque máximo (em materiais duros) 27nm, Torque máximo (em materiais macios) 11nm, Nº de rotações sem carga 0 – 400 / 1.200 r.p.m., Amplitude de aperto da bucha mín./máx. 1 / 10 mm, voltagem 12V, bateria 1,6 Ah, 2 x 12 V (1,5 Ah), Mandril sem chave 1 - 10mm, Máxima perfuração em madeira 23mm, Máxima perfuração em aço 12mm, Máx. Ø de parafusos 7mm, Rotação reversível direita/esquerda. Com bateria.</t>
    </r>
  </si>
  <si>
    <r>
      <rPr>
        <b/>
        <sz val="11"/>
        <rFont val="Calibri"/>
        <family val="2"/>
        <scheme val="minor"/>
      </rPr>
      <t xml:space="preserve"> Roçadeira lateral à bateria 36V com 4 baterias</t>
    </r>
    <r>
      <rPr>
        <sz val="11"/>
        <rFont val="Calibri"/>
        <family val="2"/>
        <scheme val="minor"/>
      </rPr>
      <t>.  modelo de refência  Makita DUR365UZ 18</t>
    </r>
  </si>
  <si>
    <r>
      <t xml:space="preserve">Roçadeira 36V com 2 Baterias 5,0Ah </t>
    </r>
    <r>
      <rPr>
        <sz val="11"/>
        <color rgb="FF212529"/>
        <rFont val="Calibri"/>
        <family val="2"/>
        <scheme val="minor"/>
      </rPr>
      <t>e Carregador Duplo  3 velocidades eletrônicas -modelo de referência MAKITA-DUR368LPT2</t>
    </r>
  </si>
  <si>
    <r>
      <rPr>
        <b/>
        <sz val="11"/>
        <rFont val="Calibri"/>
        <family val="2"/>
        <scheme val="minor"/>
      </rPr>
      <t>Mini DECK MODULAR</t>
    </r>
    <r>
      <rPr>
        <sz val="11"/>
        <rFont val="Calibri"/>
        <family val="2"/>
        <scheme val="minor"/>
      </rPr>
      <t xml:space="preserve"> EM MADEIRA PINUS/EUCALIPTO AUTOCLAVADO 30x30cm - com base plástica.</t>
    </r>
  </si>
  <si>
    <r>
      <rPr>
        <b/>
        <sz val="11"/>
        <color rgb="FF000000"/>
        <rFont val="Calibri"/>
        <family val="2"/>
        <scheme val="minor"/>
      </rPr>
      <t>Pallet de plástico vazado</t>
    </r>
    <r>
      <rPr>
        <sz val="11"/>
        <color rgb="FF000000"/>
        <rFont val="Calibri"/>
        <family val="2"/>
        <scheme val="minor"/>
      </rPr>
      <t>, empilhável, fabricado em PP (polipropileno) ou PEAD (polietileno de alta densidade), na cor preta, com as seguintes dimensões: 1 metro X 1,20 metro X 15cm (largura X comprimento X altura). Capacidade de carga dinâmica: mínima de 1000 kg. Capacidade de carga estática: mínima de 2000 kg. Temperatura de trabalho de -40°C a 40°C;</t>
    </r>
  </si>
  <si>
    <r>
      <rPr>
        <b/>
        <sz val="11"/>
        <color rgb="FF000000"/>
        <rFont val="Calibri"/>
        <family val="2"/>
        <scheme val="minor"/>
      </rPr>
      <t>Pallet de plástico vazado,</t>
    </r>
    <r>
      <rPr>
        <sz val="11"/>
        <color rgb="FF000000"/>
        <rFont val="Calibri"/>
        <family val="2"/>
        <scheme val="minor"/>
      </rPr>
      <t xml:space="preserve"> empilhável, fabricado em PP (polipropileno) ou PEAD (polietileno de alta densidade), na cor preta, com as seguintes dimensões: 80cm X 1 metro X 15cm (largura X comprimento X altura). Capacidade de carga dinâmica: mínima de 1000 kg. Capacidade de carga estática: mínima de 2000 kg. Temperatura de trabalho de -40°C a 40°C</t>
    </r>
  </si>
  <si>
    <r>
      <t xml:space="preserve">CAIXA CARGOBOX MODULAR. Caixa para armazenamento e transporte de ferramentas e peças, em três módulos. </t>
    </r>
    <r>
      <rPr>
        <b/>
        <sz val="11"/>
        <color rgb="FF000000"/>
        <rFont val="Calibri"/>
        <family val="2"/>
        <scheme val="minor"/>
      </rPr>
      <t>Primeiro módulo,</t>
    </r>
    <r>
      <rPr>
        <sz val="11"/>
        <rFont val="Calibri"/>
        <family val="2"/>
        <scheme val="minor"/>
      </rPr>
      <t xml:space="preserve"> uma caixa com uma gaveta com duas tampas que se dobram sobre a gaveta. Alças inteiriças e dobráveis, com dobras especiais. Acabamento em pintura eletroestática. Deve possibilitar a utilização de cadeado. </t>
    </r>
    <r>
      <rPr>
        <b/>
        <sz val="11"/>
        <rFont val="Calibri"/>
        <family val="2"/>
        <scheme val="minor"/>
      </rPr>
      <t>Segundo módulo</t>
    </r>
    <r>
      <rPr>
        <sz val="11"/>
        <rFont val="Calibri"/>
        <family val="2"/>
        <scheme val="minor"/>
      </rPr>
      <t>, com duas gavetas para Cargobox. Acabamento em pintura eletroestática. Gavetas com 100% de abertura. E fechamento com chave.</t>
    </r>
    <r>
      <rPr>
        <b/>
        <sz val="11"/>
        <rFont val="Calibri"/>
        <family val="2"/>
        <scheme val="minor"/>
      </rPr>
      <t>Terceiro módulo</t>
    </r>
    <r>
      <rPr>
        <sz val="11"/>
        <rFont val="Calibri"/>
        <family val="2"/>
        <scheme val="minor"/>
      </rPr>
      <t>, base com puxador retrátil para Cargobox. Acabamento em pintura eletroestática. Duas rodas de alta resistência. Cargobox é um sistema patenteado pela Tramontina. Dimensões: Comprimento total – 544 mm
Altura total com alças abaixadas – 444 mm
Largura – 291 mm</t>
    </r>
  </si>
  <si>
    <t>PLANILHA AJUSTADA - PREÇOS E EMPRESAS VENCEDORAS</t>
  </si>
  <si>
    <t>Valor Unitário</t>
  </si>
  <si>
    <t>Valor Total</t>
  </si>
  <si>
    <t>Valor Por Lote</t>
  </si>
  <si>
    <t>Marca/Modelo</t>
  </si>
  <si>
    <t>Empresa Vencedora</t>
  </si>
  <si>
    <t>VONDER</t>
  </si>
  <si>
    <t>TRAMONTINA</t>
  </si>
  <si>
    <t>KALA</t>
  </si>
  <si>
    <t>GMEC</t>
  </si>
  <si>
    <t>JACARÉ</t>
  </si>
  <si>
    <t>CNX</t>
  </si>
  <si>
    <t>Digimess</t>
  </si>
  <si>
    <t>KingTools</t>
  </si>
  <si>
    <t>dtools</t>
  </si>
  <si>
    <t>domec</t>
  </si>
  <si>
    <t>mister</t>
  </si>
  <si>
    <t>BENORT</t>
  </si>
  <si>
    <t>JOMARCA</t>
  </si>
  <si>
    <t>USAF</t>
  </si>
  <si>
    <t>NACIONAL</t>
  </si>
  <si>
    <t>STARRET</t>
  </si>
  <si>
    <t>BONIER</t>
  </si>
  <si>
    <t>MISTER</t>
  </si>
  <si>
    <t>COBERCHAPAS</t>
  </si>
  <si>
    <t>deck&amp;deck</t>
  </si>
  <si>
    <t>Gruplast</t>
  </si>
  <si>
    <t>tRAMONTINA</t>
  </si>
  <si>
    <t>CONEX</t>
  </si>
  <si>
    <t>Aliança</t>
  </si>
  <si>
    <t>Lions</t>
  </si>
  <si>
    <t>Abc maior</t>
  </si>
  <si>
    <t>Lotus</t>
  </si>
  <si>
    <t>Stam</t>
  </si>
  <si>
    <t>Wlofdog</t>
  </si>
  <si>
    <t>makita</t>
  </si>
  <si>
    <t>sb</t>
  </si>
  <si>
    <t>DESERTO</t>
  </si>
  <si>
    <t>REVOGADO</t>
  </si>
  <si>
    <t>tramontina</t>
  </si>
  <si>
    <t>sg</t>
  </si>
  <si>
    <t>Firmex</t>
  </si>
  <si>
    <t>Tytan</t>
  </si>
  <si>
    <t>DUREPOX</t>
  </si>
  <si>
    <t>MAXXI</t>
  </si>
  <si>
    <t>TEKBOND</t>
  </si>
  <si>
    <t>FIRMEX</t>
  </si>
  <si>
    <t>WORKER</t>
  </si>
  <si>
    <t>NOVE54</t>
  </si>
  <si>
    <t>MONFORT</t>
  </si>
  <si>
    <t>COLLINS</t>
  </si>
  <si>
    <t>WELLER 80W</t>
  </si>
  <si>
    <t xml:space="preserve">VONDER 	</t>
  </si>
  <si>
    <t>MAQTRON</t>
  </si>
  <si>
    <t>MOTOMIL</t>
  </si>
  <si>
    <t>DWT</t>
  </si>
  <si>
    <t>sao gabriel</t>
  </si>
  <si>
    <t>unifort</t>
  </si>
  <si>
    <t>maccaferi</t>
  </si>
  <si>
    <t>herc</t>
  </si>
  <si>
    <t>primer</t>
  </si>
  <si>
    <t>aluprime</t>
  </si>
  <si>
    <t>MANROD</t>
  </si>
  <si>
    <t>Dewalt</t>
  </si>
  <si>
    <t>Stanley</t>
  </si>
  <si>
    <t>Motomil</t>
  </si>
  <si>
    <t>Nagano</t>
  </si>
  <si>
    <t>Makita</t>
  </si>
  <si>
    <t>gibafer</t>
  </si>
  <si>
    <t>PROPRIA</t>
  </si>
  <si>
    <t>Matalpama</t>
  </si>
  <si>
    <t>am</t>
  </si>
  <si>
    <t>tjf</t>
  </si>
  <si>
    <t>js</t>
  </si>
  <si>
    <t>argasens</t>
  </si>
  <si>
    <t>supremo</t>
  </si>
  <si>
    <t>calcem</t>
  </si>
  <si>
    <t>inkor</t>
  </si>
  <si>
    <t>multilit</t>
  </si>
  <si>
    <t>tupy</t>
  </si>
  <si>
    <t>herr</t>
  </si>
  <si>
    <t>piramide</t>
  </si>
  <si>
    <t>incepa</t>
  </si>
  <si>
    <t>pisofort</t>
  </si>
  <si>
    <t>nacional</t>
  </si>
  <si>
    <t>benort</t>
  </si>
  <si>
    <t>guerdau</t>
  </si>
  <si>
    <t>jk</t>
  </si>
  <si>
    <t>paperplas</t>
  </si>
  <si>
    <t>margirius</t>
  </si>
  <si>
    <t>nove54</t>
  </si>
  <si>
    <t>RESICOLOR</t>
  </si>
  <si>
    <t>ROMA</t>
  </si>
  <si>
    <t>ALESSI</t>
  </si>
  <si>
    <t>ANJO</t>
  </si>
  <si>
    <t>MAX</t>
  </si>
  <si>
    <t>santos</t>
  </si>
  <si>
    <t>alumasa</t>
  </si>
  <si>
    <t>icasa</t>
  </si>
  <si>
    <t>latonado</t>
  </si>
  <si>
    <t>plastubo</t>
  </si>
  <si>
    <t>krona</t>
  </si>
  <si>
    <t>amanco</t>
  </si>
  <si>
    <t>blukit</t>
  </si>
  <si>
    <t>docol</t>
  </si>
  <si>
    <t>egaplast</t>
  </si>
  <si>
    <t>loren</t>
  </si>
  <si>
    <t>doitool</t>
  </si>
  <si>
    <t>uniforte</t>
  </si>
  <si>
    <t>IDEIA BRASIL COMÉRCIO E SERVIÇOS EIRELI</t>
  </si>
  <si>
    <t>duratex</t>
  </si>
  <si>
    <t>madpuava</t>
  </si>
  <si>
    <t>GEZIANE CUNHA FURLAN - ME</t>
  </si>
  <si>
    <t>INFRACORP COMERCIO E SERVIÇO EIRELI</t>
  </si>
  <si>
    <t>RBM DISTRIBUIDORA E COMÉRCIO LTDA</t>
  </si>
  <si>
    <t>SUPERA BLOCOS LICITAÇÕES LTDA</t>
  </si>
  <si>
    <t>VALDELI CECILIO DOS SANTOS EIRELI - EPP</t>
  </si>
  <si>
    <t>YNOV DISTRIBUICAO DE PRODUTOS LTDA ME</t>
  </si>
  <si>
    <t xml:space="preserve">GLOBAL COMERCIO VAREJISTA DE MATERIAIS DE CONSTRUCAO LTDA </t>
  </si>
  <si>
    <t>FRACASSADO</t>
  </si>
  <si>
    <t>ANEXO DA ARP - PE 0597.2023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</si>
</sst>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164" formatCode="_-[$R$-416]\ * #,##0.00_-;\-[$R$-416]\ * #,##0.00_-;_-[$R$-416]\ * &quot;-&quot;??_-;_-@_-"/>
  </numFmts>
  <fonts count="16">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b/>
      <sz val="11"/>
      <name val="Calibri "/>
    </font>
    <font>
      <sz val="11"/>
      <color rgb="FF006100"/>
      <name val="Calibri"/>
      <family val="2"/>
      <scheme val="minor"/>
    </font>
    <font>
      <b/>
      <sz val="12"/>
      <name val="Calibri"/>
      <family val="2"/>
      <scheme val="minor"/>
    </font>
    <font>
      <sz val="12"/>
      <color theme="1"/>
      <name val="Calibri"/>
      <family val="2"/>
      <scheme val="minor"/>
    </font>
    <font>
      <sz val="22"/>
      <color theme="1"/>
      <name val="Calibri"/>
      <family val="2"/>
      <scheme val="minor"/>
    </font>
    <font>
      <sz val="11"/>
      <color rgb="FF000000"/>
      <name val="Calibri"/>
      <family val="2"/>
      <scheme val="minor"/>
    </font>
    <font>
      <b/>
      <sz val="22"/>
      <color theme="1"/>
      <name val="Calibri"/>
      <family val="2"/>
      <scheme val="minor"/>
    </font>
    <font>
      <b/>
      <sz val="28"/>
      <color theme="1"/>
      <name val="Calibri"/>
      <family val="2"/>
      <scheme val="minor"/>
    </font>
    <font>
      <b/>
      <sz val="11"/>
      <color rgb="FF000000"/>
      <name val="Calibri"/>
      <family val="2"/>
      <scheme val="minor"/>
    </font>
    <font>
      <sz val="11"/>
      <color rgb="FF212529"/>
      <name val="Calibri"/>
      <family val="2"/>
      <scheme val="minor"/>
    </font>
    <font>
      <b/>
      <sz val="15"/>
      <color theme="1"/>
      <name val="Calibri"/>
      <family val="2"/>
      <scheme val="minor"/>
    </font>
  </fonts>
  <fills count="11">
    <fill>
      <patternFill patternType="none"/>
    </fill>
    <fill>
      <patternFill patternType="gray125"/>
    </fill>
    <fill>
      <patternFill patternType="solid">
        <fgColor theme="0"/>
        <bgColor indexed="64"/>
      </patternFill>
    </fill>
    <fill>
      <patternFill patternType="solid">
        <fgColor rgb="FFC6EFCE"/>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tint="-0.14999847407452621"/>
        <bgColor rgb="FF000000"/>
      </patternFill>
    </fill>
    <fill>
      <patternFill patternType="solid">
        <fgColor theme="0" tint="-0.34998626667073579"/>
        <bgColor indexed="64"/>
      </patternFill>
    </fill>
    <fill>
      <patternFill patternType="solid">
        <fgColor theme="0" tint="-0.14999847407452621"/>
        <bgColor indexed="26"/>
      </patternFill>
    </fill>
    <fill>
      <patternFill patternType="solid">
        <fgColor rgb="FFFFFF00"/>
        <bgColor indexed="64"/>
      </patternFill>
    </fill>
    <fill>
      <patternFill patternType="solid">
        <fgColor rgb="FFFFFF00"/>
        <bgColor rgb="FF000000"/>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1">
    <xf numFmtId="0" fontId="0" fillId="0" borderId="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6" fillId="3" borderId="0" applyNumberFormat="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cellStyleXfs>
  <cellXfs count="119">
    <xf numFmtId="0" fontId="0" fillId="0" borderId="0" xfId="0"/>
    <xf numFmtId="0" fontId="0" fillId="2" borderId="0" xfId="0" applyFill="1"/>
    <xf numFmtId="0" fontId="0" fillId="2" borderId="0" xfId="0" applyFill="1" applyAlignment="1">
      <alignment horizontal="center"/>
    </xf>
    <xf numFmtId="0" fontId="0" fillId="2" borderId="0" xfId="0" applyFill="1" applyAlignment="1">
      <alignment vertical="center"/>
    </xf>
    <xf numFmtId="0" fontId="0" fillId="2" borderId="0" xfId="0" applyFill="1" applyAlignment="1">
      <alignment horizontal="center" vertical="center"/>
    </xf>
    <xf numFmtId="0" fontId="8" fillId="2" borderId="0" xfId="0" applyFont="1" applyFill="1" applyAlignment="1">
      <alignment horizontal="left" vertical="center"/>
    </xf>
    <xf numFmtId="0" fontId="0" fillId="5" borderId="0" xfId="0" applyFill="1"/>
    <xf numFmtId="0" fontId="1" fillId="6" borderId="1" xfId="0" applyFont="1" applyFill="1" applyBorder="1" applyAlignment="1">
      <alignment horizontal="center" vertical="center"/>
    </xf>
    <xf numFmtId="0" fontId="0" fillId="5"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49"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9" fillId="5" borderId="1" xfId="0" applyFont="1" applyFill="1" applyBorder="1" applyAlignment="1">
      <alignment horizontal="center" vertical="center"/>
    </xf>
    <xf numFmtId="0" fontId="3" fillId="5" borderId="1" xfId="0" applyFont="1" applyFill="1" applyBorder="1" applyAlignment="1">
      <alignment horizontal="center" vertical="center"/>
    </xf>
    <xf numFmtId="0" fontId="7" fillId="5" borderId="1" xfId="0" applyFont="1" applyFill="1" applyBorder="1" applyAlignment="1">
      <alignment horizontal="center" vertical="center" wrapText="1"/>
    </xf>
    <xf numFmtId="0" fontId="4" fillId="5" borderId="1" xfId="0" applyFont="1" applyFill="1" applyBorder="1" applyAlignment="1">
      <alignment horizontal="center" vertical="center"/>
    </xf>
    <xf numFmtId="49" fontId="4" fillId="5" borderId="1" xfId="0" applyNumberFormat="1" applyFont="1" applyFill="1" applyBorder="1" applyAlignment="1">
      <alignment horizontal="center" vertical="center" wrapText="1"/>
    </xf>
    <xf numFmtId="0" fontId="5" fillId="8" borderId="1" xfId="0" applyFont="1" applyFill="1" applyBorder="1" applyAlignment="1">
      <alignment horizontal="center" vertical="center" textRotation="90" wrapText="1"/>
    </xf>
    <xf numFmtId="44" fontId="3" fillId="5" borderId="1" xfId="1" applyFont="1" applyFill="1" applyBorder="1" applyAlignment="1">
      <alignment horizontal="center" vertical="center" wrapText="1"/>
    </xf>
    <xf numFmtId="2" fontId="3" fillId="5"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0" xfId="0" applyFill="1"/>
    <xf numFmtId="0" fontId="9" fillId="0" borderId="1" xfId="0" applyFont="1" applyFill="1" applyBorder="1" applyAlignment="1">
      <alignment horizontal="center" vertical="center"/>
    </xf>
    <xf numFmtId="0" fontId="0" fillId="0" borderId="1" xfId="0" applyFont="1" applyFill="1" applyBorder="1" applyAlignment="1">
      <alignment horizontal="center" vertical="center"/>
    </xf>
    <xf numFmtId="49" fontId="0" fillId="0" borderId="1" xfId="0" applyNumberFormat="1" applyFont="1" applyFill="1" applyBorder="1" applyAlignment="1">
      <alignment horizontal="center" vertical="center"/>
    </xf>
    <xf numFmtId="44" fontId="0" fillId="0" borderId="1" xfId="0" applyNumberFormat="1" applyFont="1" applyFill="1" applyBorder="1" applyAlignment="1">
      <alignment vertical="center"/>
    </xf>
    <xf numFmtId="0" fontId="0" fillId="5" borderId="1" xfId="0" applyFont="1" applyFill="1" applyBorder="1" applyAlignment="1">
      <alignment horizontal="center" vertical="center"/>
    </xf>
    <xf numFmtId="44" fontId="0" fillId="5" borderId="1" xfId="0" applyNumberFormat="1" applyFont="1" applyFill="1" applyBorder="1" applyAlignment="1">
      <alignment vertical="center"/>
    </xf>
    <xf numFmtId="49" fontId="0" fillId="5"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wrapText="1"/>
    </xf>
    <xf numFmtId="49" fontId="0" fillId="5" borderId="1" xfId="0" applyNumberFormat="1" applyFont="1" applyFill="1" applyBorder="1" applyAlignment="1">
      <alignment horizontal="center" vertical="center" wrapText="1"/>
    </xf>
    <xf numFmtId="0" fontId="0"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0" fillId="5" borderId="1" xfId="0" applyFont="1" applyFill="1" applyBorder="1" applyAlignment="1">
      <alignment horizontal="left" vertical="center" wrapText="1"/>
    </xf>
    <xf numFmtId="0" fontId="0" fillId="0" borderId="1" xfId="0" applyFont="1" applyFill="1" applyBorder="1" applyAlignment="1">
      <alignment horizontal="left" vertical="center"/>
    </xf>
    <xf numFmtId="0" fontId="1" fillId="0" borderId="1" xfId="7" applyFont="1" applyFill="1" applyBorder="1" applyAlignment="1">
      <alignment horizontal="left" vertical="center" wrapText="1"/>
    </xf>
    <xf numFmtId="0" fontId="0" fillId="5" borderId="1" xfId="0" applyFont="1" applyFill="1" applyBorder="1" applyAlignment="1">
      <alignment horizontal="left" vertical="center"/>
    </xf>
    <xf numFmtId="0" fontId="1" fillId="5" borderId="1" xfId="0" applyFont="1" applyFill="1" applyBorder="1" applyAlignment="1">
      <alignment horizontal="left" vertical="center" wrapText="1"/>
    </xf>
    <xf numFmtId="0" fontId="1" fillId="0" borderId="1" xfId="0" applyFont="1" applyFill="1" applyBorder="1" applyAlignment="1">
      <alignment horizontal="left" vertical="center"/>
    </xf>
    <xf numFmtId="49" fontId="0" fillId="2" borderId="0" xfId="0" applyNumberFormat="1" applyFill="1" applyAlignment="1">
      <alignment horizontal="center" vertical="center"/>
    </xf>
    <xf numFmtId="0" fontId="0" fillId="4" borderId="0" xfId="0" applyFill="1" applyAlignment="1">
      <alignment horizontal="center" vertical="center"/>
    </xf>
    <xf numFmtId="44" fontId="3" fillId="5" borderId="1" xfId="0" applyNumberFormat="1" applyFont="1" applyFill="1" applyBorder="1" applyAlignment="1">
      <alignment vertical="center"/>
    </xf>
    <xf numFmtId="44" fontId="3" fillId="0" borderId="1" xfId="0" applyNumberFormat="1" applyFont="1" applyFill="1" applyBorder="1" applyAlignment="1">
      <alignment vertical="center"/>
    </xf>
    <xf numFmtId="164" fontId="15" fillId="2" borderId="1" xfId="0" applyNumberFormat="1" applyFont="1" applyFill="1" applyBorder="1" applyAlignment="1">
      <alignment vertical="center"/>
    </xf>
    <xf numFmtId="0" fontId="3" fillId="5" borderId="1" xfId="0" applyFont="1" applyFill="1" applyBorder="1" applyAlignment="1">
      <alignment horizontal="center" vertical="center"/>
    </xf>
    <xf numFmtId="0" fontId="0" fillId="2" borderId="1" xfId="0" applyFont="1" applyFill="1" applyBorder="1" applyAlignment="1">
      <alignment horizontal="center" vertical="center"/>
    </xf>
    <xf numFmtId="0" fontId="0" fillId="2"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xf>
    <xf numFmtId="0" fontId="1" fillId="2" borderId="1" xfId="0" applyFont="1" applyFill="1" applyBorder="1" applyAlignment="1">
      <alignment horizontal="center" vertical="center"/>
    </xf>
    <xf numFmtId="0" fontId="0" fillId="2" borderId="1" xfId="0" applyFont="1" applyFill="1" applyBorder="1" applyAlignment="1">
      <alignment horizontal="center" vertical="center" wrapText="1"/>
    </xf>
    <xf numFmtId="44" fontId="0" fillId="2" borderId="1" xfId="0" applyNumberFormat="1" applyFont="1" applyFill="1" applyBorder="1" applyAlignment="1">
      <alignment vertical="center"/>
    </xf>
    <xf numFmtId="0" fontId="10" fillId="2" borderId="1" xfId="0" applyFont="1" applyFill="1" applyBorder="1" applyAlignment="1">
      <alignment horizontal="center" vertical="center" wrapText="1"/>
    </xf>
    <xf numFmtId="0" fontId="1" fillId="0" borderId="1" xfId="7" applyFont="1" applyFill="1" applyBorder="1" applyAlignment="1">
      <alignment horizontal="center" vertical="center" wrapText="1"/>
    </xf>
    <xf numFmtId="0" fontId="8" fillId="2" borderId="0" xfId="0" applyFont="1" applyFill="1" applyAlignment="1">
      <alignment horizontal="center" vertical="center"/>
    </xf>
    <xf numFmtId="0" fontId="0" fillId="9" borderId="1" xfId="0" applyFont="1" applyFill="1" applyBorder="1" applyAlignment="1">
      <alignment horizontal="center" vertical="center"/>
    </xf>
    <xf numFmtId="0" fontId="0" fillId="9" borderId="1" xfId="0" applyFont="1" applyFill="1" applyBorder="1" applyAlignment="1">
      <alignment horizontal="left" vertical="center" wrapText="1"/>
    </xf>
    <xf numFmtId="0" fontId="0" fillId="9" borderId="1" xfId="0" applyFont="1" applyFill="1" applyBorder="1" applyAlignment="1">
      <alignment horizontal="center" vertical="center" wrapText="1"/>
    </xf>
    <xf numFmtId="0" fontId="1" fillId="9" borderId="1" xfId="0" applyFont="1" applyFill="1" applyBorder="1" applyAlignment="1">
      <alignment horizontal="center" vertical="center" wrapText="1"/>
    </xf>
    <xf numFmtId="49" fontId="1" fillId="9" borderId="1" xfId="0" applyNumberFormat="1" applyFont="1" applyFill="1" applyBorder="1" applyAlignment="1">
      <alignment horizontal="center" vertical="center"/>
    </xf>
    <xf numFmtId="0" fontId="1" fillId="9" borderId="1" xfId="0" applyFont="1" applyFill="1" applyBorder="1" applyAlignment="1">
      <alignment horizontal="center" vertical="center"/>
    </xf>
    <xf numFmtId="44" fontId="0" fillId="9" borderId="1" xfId="0" applyNumberFormat="1" applyFont="1" applyFill="1" applyBorder="1" applyAlignment="1">
      <alignment vertical="center"/>
    </xf>
    <xf numFmtId="0" fontId="10" fillId="9" borderId="1" xfId="0" applyFont="1" applyFill="1" applyBorder="1" applyAlignment="1">
      <alignment horizontal="center" vertical="center" wrapText="1"/>
    </xf>
    <xf numFmtId="0" fontId="1" fillId="9" borderId="1" xfId="0" applyFont="1" applyFill="1" applyBorder="1" applyAlignment="1">
      <alignment horizontal="left" vertical="center" wrapText="1"/>
    </xf>
    <xf numFmtId="49" fontId="0" fillId="9" borderId="1" xfId="0" applyNumberFormat="1" applyFont="1" applyFill="1" applyBorder="1" applyAlignment="1">
      <alignment horizontal="center" vertical="center" wrapText="1"/>
    </xf>
    <xf numFmtId="49" fontId="0" fillId="9" borderId="1" xfId="0" applyNumberFormat="1" applyFont="1" applyFill="1" applyBorder="1" applyAlignment="1">
      <alignment horizontal="center" vertical="center"/>
    </xf>
    <xf numFmtId="0" fontId="1" fillId="10" borderId="1" xfId="0" applyFont="1" applyFill="1" applyBorder="1" applyAlignment="1">
      <alignment horizontal="center" vertical="center"/>
    </xf>
    <xf numFmtId="0" fontId="3" fillId="5" borderId="1"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3" fillId="2" borderId="0" xfId="0" applyFont="1" applyFill="1" applyAlignment="1">
      <alignment horizontal="center" wrapText="1"/>
    </xf>
    <xf numFmtId="0" fontId="9" fillId="9" borderId="1" xfId="0" applyFont="1" applyFill="1" applyBorder="1" applyAlignment="1">
      <alignment horizontal="center" vertical="center"/>
    </xf>
    <xf numFmtId="0" fontId="11" fillId="9" borderId="1" xfId="0" applyFont="1" applyFill="1" applyBorder="1" applyAlignment="1">
      <alignment horizontal="center" vertical="center" wrapText="1"/>
    </xf>
    <xf numFmtId="44" fontId="3" fillId="9" borderId="1" xfId="0" applyNumberFormat="1" applyFont="1" applyFill="1" applyBorder="1" applyAlignment="1">
      <alignment vertical="center"/>
    </xf>
    <xf numFmtId="0" fontId="3" fillId="5" borderId="1" xfId="0" applyFont="1" applyFill="1" applyBorder="1" applyAlignment="1">
      <alignment horizontal="center" vertical="center"/>
    </xf>
    <xf numFmtId="0" fontId="9" fillId="2" borderId="1" xfId="0" applyFont="1" applyFill="1" applyBorder="1" applyAlignment="1">
      <alignment horizontal="center" vertical="center"/>
    </xf>
    <xf numFmtId="0" fontId="11" fillId="2" borderId="1" xfId="0" applyFont="1" applyFill="1" applyBorder="1" applyAlignment="1">
      <alignment horizontal="center" vertical="center" wrapText="1"/>
    </xf>
    <xf numFmtId="49" fontId="0" fillId="2" borderId="1" xfId="0" applyNumberFormat="1" applyFont="1" applyFill="1" applyBorder="1" applyAlignment="1">
      <alignment horizontal="center" vertical="center"/>
    </xf>
    <xf numFmtId="44" fontId="3" fillId="2" borderId="1" xfId="0" applyNumberFormat="1" applyFont="1" applyFill="1" applyBorder="1" applyAlignment="1">
      <alignment vertical="center"/>
    </xf>
    <xf numFmtId="0" fontId="1" fillId="2" borderId="1" xfId="0" applyFont="1" applyFill="1" applyBorder="1" applyAlignment="1">
      <alignment horizontal="left" vertical="center" wrapText="1"/>
    </xf>
    <xf numFmtId="0" fontId="12" fillId="7" borderId="1" xfId="0" applyFont="1" applyFill="1" applyBorder="1" applyAlignment="1">
      <alignment horizontal="center" vertical="center"/>
    </xf>
    <xf numFmtId="44" fontId="3" fillId="5" borderId="1" xfId="0" applyNumberFormat="1" applyFont="1" applyFill="1" applyBorder="1" applyAlignment="1">
      <alignment horizontal="center" vertical="center"/>
    </xf>
    <xf numFmtId="0" fontId="3" fillId="5" borderId="1" xfId="0" applyFont="1" applyFill="1" applyBorder="1" applyAlignment="1">
      <alignment horizontal="center" vertical="center"/>
    </xf>
    <xf numFmtId="44"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5" borderId="2" xfId="0" applyFont="1" applyFill="1" applyBorder="1" applyAlignment="1">
      <alignment horizontal="center" vertical="center"/>
    </xf>
    <xf numFmtId="0" fontId="9" fillId="5" borderId="3" xfId="0" applyFont="1" applyFill="1" applyBorder="1" applyAlignment="1">
      <alignment horizontal="center" vertical="center"/>
    </xf>
    <xf numFmtId="0" fontId="9" fillId="5" borderId="4" xfId="0" applyFont="1" applyFill="1" applyBorder="1" applyAlignment="1">
      <alignment horizontal="center" vertical="center"/>
    </xf>
    <xf numFmtId="44" fontId="3" fillId="2" borderId="1" xfId="0" applyNumberFormat="1"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9" borderId="2" xfId="0" applyFont="1" applyFill="1" applyBorder="1" applyAlignment="1">
      <alignment horizontal="center" vertical="center" wrapText="1"/>
    </xf>
    <xf numFmtId="0" fontId="11" fillId="9" borderId="3" xfId="0" applyFont="1" applyFill="1" applyBorder="1" applyAlignment="1">
      <alignment horizontal="center" vertical="center" wrapText="1"/>
    </xf>
    <xf numFmtId="0" fontId="11" fillId="9" borderId="4" xfId="0" applyFont="1" applyFill="1" applyBorder="1" applyAlignment="1">
      <alignment horizontal="center" vertical="center" wrapText="1"/>
    </xf>
    <xf numFmtId="0" fontId="11" fillId="9" borderId="2" xfId="0" applyFont="1" applyFill="1" applyBorder="1" applyAlignment="1">
      <alignment horizontal="center" vertical="center"/>
    </xf>
    <xf numFmtId="0" fontId="11" fillId="9" borderId="3" xfId="0" applyFont="1" applyFill="1" applyBorder="1" applyAlignment="1">
      <alignment horizontal="center" vertical="center"/>
    </xf>
    <xf numFmtId="0" fontId="11" fillId="9" borderId="4" xfId="0" applyFont="1" applyFill="1" applyBorder="1" applyAlignment="1">
      <alignment horizontal="center" vertical="center"/>
    </xf>
    <xf numFmtId="44" fontId="3" fillId="9" borderId="1" xfId="0" applyNumberFormat="1" applyFont="1" applyFill="1" applyBorder="1" applyAlignment="1">
      <alignment horizontal="center" vertical="center"/>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9" fillId="9" borderId="2" xfId="0" applyFont="1" applyFill="1" applyBorder="1" applyAlignment="1">
      <alignment horizontal="center" vertical="center"/>
    </xf>
    <xf numFmtId="0" fontId="9" fillId="9" borderId="3" xfId="0" applyFont="1" applyFill="1" applyBorder="1" applyAlignment="1">
      <alignment horizontal="center" vertical="center"/>
    </xf>
    <xf numFmtId="0" fontId="9" fillId="9" borderId="4" xfId="0" applyFont="1" applyFill="1" applyBorder="1" applyAlignment="1">
      <alignment horizontal="center" vertical="center"/>
    </xf>
    <xf numFmtId="0" fontId="3" fillId="9" borderId="1"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4" xfId="0"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3" fillId="2" borderId="1" xfId="0" applyFont="1" applyFill="1" applyBorder="1" applyAlignment="1">
      <alignment horizontal="center" vertical="center"/>
    </xf>
  </cellXfs>
  <cellStyles count="11">
    <cellStyle name="Bom" xfId="7" builtinId="26"/>
    <cellStyle name="Moeda" xfId="1" builtinId="4"/>
    <cellStyle name="Moeda 2" xfId="2" xr:uid="{00000000-0005-0000-0000-00002F000000}"/>
    <cellStyle name="Moeda 2 2" xfId="5" xr:uid="{00000000-0005-0000-0000-00002F000000}"/>
    <cellStyle name="Moeda 2 3" xfId="9" xr:uid="{00000000-0005-0000-0000-000003000000}"/>
    <cellStyle name="Moeda 3" xfId="3" xr:uid="{00000000-0005-0000-0000-000030000000}"/>
    <cellStyle name="Moeda 3 2" xfId="6" xr:uid="{00000000-0005-0000-0000-000030000000}"/>
    <cellStyle name="Moeda 3 3" xfId="10" xr:uid="{00000000-0005-0000-0000-000004000000}"/>
    <cellStyle name="Moeda 4" xfId="4" xr:uid="{00000000-0005-0000-0000-000031000000}"/>
    <cellStyle name="Moeda 5" xfId="8" xr:uid="{00000000-0005-0000-0000-000034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5433F-26F6-4DA1-993F-CF5A0C7F247E}">
  <dimension ref="A1:CV910"/>
  <sheetViews>
    <sheetView zoomScaleNormal="100" workbookViewId="0">
      <pane ySplit="2" topLeftCell="A36" activePane="bottomLeft" state="frozen"/>
      <selection activeCell="B1" sqref="B1"/>
      <selection pane="bottomLeft" activeCell="R45" sqref="R45"/>
    </sheetView>
  </sheetViews>
  <sheetFormatPr defaultRowHeight="50.1" customHeight="1"/>
  <cols>
    <col min="1" max="1" width="5.85546875" style="4" bestFit="1" customWidth="1"/>
    <col min="2" max="2" width="10.140625" style="2" customWidth="1"/>
    <col min="3" max="3" width="77.140625" style="5" customWidth="1"/>
    <col min="4" max="4" width="13.140625" style="4" bestFit="1" customWidth="1"/>
    <col min="5" max="5" width="11.85546875" style="4" bestFit="1" customWidth="1"/>
    <col min="6" max="6" width="16.140625" style="4" bestFit="1" customWidth="1"/>
    <col min="7" max="7" width="18.42578125" style="43" bestFit="1" customWidth="1"/>
    <col min="8" max="16" width="8.28515625" style="4" bestFit="1" customWidth="1"/>
    <col min="17" max="17" width="10" style="4" bestFit="1" customWidth="1"/>
    <col min="18" max="18" width="15.28515625" style="3" customWidth="1"/>
    <col min="19" max="19" width="15.85546875" style="3" bestFit="1" customWidth="1"/>
    <col min="20" max="20" width="22.140625" style="3" bestFit="1" customWidth="1"/>
    <col min="21" max="100" width="9.140625" style="24"/>
    <col min="101" max="16384" width="9.140625" style="1"/>
  </cols>
  <sheetData>
    <row r="1" spans="1:100" ht="36">
      <c r="A1" s="82" t="s">
        <v>668</v>
      </c>
      <c r="B1" s="82"/>
      <c r="C1" s="82"/>
      <c r="D1" s="82"/>
      <c r="E1" s="82"/>
      <c r="F1" s="82"/>
      <c r="G1" s="82"/>
      <c r="H1" s="82"/>
      <c r="I1" s="82"/>
      <c r="J1" s="82"/>
      <c r="K1" s="82"/>
      <c r="L1" s="82"/>
      <c r="M1" s="82"/>
      <c r="N1" s="82"/>
      <c r="O1" s="82"/>
      <c r="P1" s="82"/>
      <c r="Q1" s="82"/>
      <c r="R1" s="82"/>
      <c r="S1" s="82"/>
      <c r="T1" s="82"/>
    </row>
    <row r="2" spans="1:100" ht="50.1" customHeight="1">
      <c r="A2" s="13" t="s">
        <v>482</v>
      </c>
      <c r="B2" s="13" t="s">
        <v>225</v>
      </c>
      <c r="C2" s="14" t="s">
        <v>210</v>
      </c>
      <c r="D2" s="15" t="s">
        <v>0</v>
      </c>
      <c r="E2" s="16" t="s">
        <v>1</v>
      </c>
      <c r="F2" s="15" t="s">
        <v>2</v>
      </c>
      <c r="G2" s="15" t="s">
        <v>3</v>
      </c>
      <c r="H2" s="17" t="s">
        <v>229</v>
      </c>
      <c r="I2" s="17" t="s">
        <v>485</v>
      </c>
      <c r="J2" s="17" t="s">
        <v>230</v>
      </c>
      <c r="K2" s="17" t="s">
        <v>231</v>
      </c>
      <c r="L2" s="17" t="s">
        <v>232</v>
      </c>
      <c r="M2" s="17" t="s">
        <v>233</v>
      </c>
      <c r="N2" s="17" t="s">
        <v>234</v>
      </c>
      <c r="O2" s="17" t="s">
        <v>235</v>
      </c>
      <c r="P2" s="17" t="s">
        <v>236</v>
      </c>
      <c r="Q2" s="15" t="s">
        <v>226</v>
      </c>
      <c r="R2" s="18" t="s">
        <v>227</v>
      </c>
      <c r="S2" s="19" t="s">
        <v>273</v>
      </c>
      <c r="T2" s="19" t="s">
        <v>669</v>
      </c>
    </row>
    <row r="3" spans="1:100" ht="15">
      <c r="A3" s="87">
        <v>1</v>
      </c>
      <c r="B3" s="26">
        <v>1</v>
      </c>
      <c r="C3" s="34" t="s">
        <v>40</v>
      </c>
      <c r="D3" s="23" t="s">
        <v>13</v>
      </c>
      <c r="E3" s="27" t="s">
        <v>41</v>
      </c>
      <c r="F3" s="26" t="s">
        <v>42</v>
      </c>
      <c r="G3" s="26" t="s">
        <v>43</v>
      </c>
      <c r="H3" s="26">
        <v>12</v>
      </c>
      <c r="I3" s="26">
        <v>3</v>
      </c>
      <c r="J3" s="26">
        <v>5</v>
      </c>
      <c r="K3" s="26">
        <v>40</v>
      </c>
      <c r="L3" s="20">
        <v>2</v>
      </c>
      <c r="M3" s="26">
        <v>2</v>
      </c>
      <c r="N3" s="26">
        <v>5</v>
      </c>
      <c r="O3" s="26">
        <v>4</v>
      </c>
      <c r="P3" s="20">
        <v>12</v>
      </c>
      <c r="Q3" s="23">
        <f t="shared" ref="Q3:Q34" si="0">SUM(H3:P3)</f>
        <v>85</v>
      </c>
      <c r="R3" s="28">
        <v>23.51</v>
      </c>
      <c r="S3" s="28">
        <f t="shared" ref="S3:S66" si="1">Q3*R3</f>
        <v>1998.3500000000001</v>
      </c>
      <c r="T3" s="85">
        <f>SUM(S3:S10)</f>
        <v>34298.86</v>
      </c>
    </row>
    <row r="4" spans="1:100" ht="30">
      <c r="A4" s="88"/>
      <c r="B4" s="26">
        <v>2</v>
      </c>
      <c r="C4" s="34" t="s">
        <v>246</v>
      </c>
      <c r="D4" s="23" t="s">
        <v>13</v>
      </c>
      <c r="E4" s="27" t="s">
        <v>199</v>
      </c>
      <c r="F4" s="26" t="s">
        <v>205</v>
      </c>
      <c r="G4" s="26" t="s">
        <v>124</v>
      </c>
      <c r="H4" s="26">
        <v>5</v>
      </c>
      <c r="I4" s="26"/>
      <c r="J4" s="26">
        <v>2</v>
      </c>
      <c r="K4" s="26">
        <v>10</v>
      </c>
      <c r="L4" s="20">
        <v>1</v>
      </c>
      <c r="M4" s="26">
        <v>3</v>
      </c>
      <c r="N4" s="26">
        <v>10</v>
      </c>
      <c r="O4" s="26">
        <v>1</v>
      </c>
      <c r="P4" s="20">
        <v>10</v>
      </c>
      <c r="Q4" s="23">
        <f t="shared" si="0"/>
        <v>42</v>
      </c>
      <c r="R4" s="28">
        <v>59.26</v>
      </c>
      <c r="S4" s="28">
        <f t="shared" si="1"/>
        <v>2488.92</v>
      </c>
      <c r="T4" s="85"/>
    </row>
    <row r="5" spans="1:100" ht="15">
      <c r="A5" s="88"/>
      <c r="B5" s="26">
        <v>3</v>
      </c>
      <c r="C5" s="34" t="s">
        <v>122</v>
      </c>
      <c r="D5" s="23" t="s">
        <v>123</v>
      </c>
      <c r="E5" s="27" t="s">
        <v>119</v>
      </c>
      <c r="F5" s="26" t="s">
        <v>649</v>
      </c>
      <c r="G5" s="26" t="s">
        <v>124</v>
      </c>
      <c r="H5" s="26"/>
      <c r="I5" s="26"/>
      <c r="J5" s="26">
        <v>20</v>
      </c>
      <c r="K5" s="26">
        <v>10</v>
      </c>
      <c r="L5" s="20"/>
      <c r="M5" s="26">
        <v>10</v>
      </c>
      <c r="N5" s="26">
        <v>30</v>
      </c>
      <c r="O5" s="26">
        <v>10</v>
      </c>
      <c r="P5" s="20">
        <v>5</v>
      </c>
      <c r="Q5" s="23">
        <f t="shared" si="0"/>
        <v>85</v>
      </c>
      <c r="R5" s="28">
        <v>2.42</v>
      </c>
      <c r="S5" s="28">
        <f t="shared" si="1"/>
        <v>205.7</v>
      </c>
      <c r="T5" s="85"/>
    </row>
    <row r="6" spans="1:100" ht="30">
      <c r="A6" s="88"/>
      <c r="B6" s="26">
        <v>4</v>
      </c>
      <c r="C6" s="34" t="s">
        <v>237</v>
      </c>
      <c r="D6" s="23" t="s">
        <v>125</v>
      </c>
      <c r="E6" s="27" t="s">
        <v>126</v>
      </c>
      <c r="F6" s="26" t="s">
        <v>663</v>
      </c>
      <c r="G6" s="26" t="s">
        <v>8</v>
      </c>
      <c r="H6" s="26"/>
      <c r="I6" s="26"/>
      <c r="J6" s="26"/>
      <c r="K6" s="26">
        <v>30</v>
      </c>
      <c r="L6" s="20"/>
      <c r="M6" s="26">
        <v>5</v>
      </c>
      <c r="N6" s="26">
        <v>650</v>
      </c>
      <c r="O6" s="26">
        <v>10</v>
      </c>
      <c r="P6" s="20"/>
      <c r="Q6" s="23">
        <f t="shared" si="0"/>
        <v>695</v>
      </c>
      <c r="R6" s="28">
        <v>16.05</v>
      </c>
      <c r="S6" s="28">
        <f t="shared" si="1"/>
        <v>11154.75</v>
      </c>
      <c r="T6" s="85"/>
    </row>
    <row r="7" spans="1:100" ht="30">
      <c r="A7" s="88"/>
      <c r="B7" s="26">
        <v>5</v>
      </c>
      <c r="C7" s="35" t="s">
        <v>285</v>
      </c>
      <c r="D7" s="21" t="s">
        <v>0</v>
      </c>
      <c r="E7" s="22" t="s">
        <v>199</v>
      </c>
      <c r="F7" s="20" t="s">
        <v>209</v>
      </c>
      <c r="G7" s="26" t="s">
        <v>43</v>
      </c>
      <c r="H7" s="26"/>
      <c r="I7" s="26">
        <v>4</v>
      </c>
      <c r="J7" s="26">
        <v>20</v>
      </c>
      <c r="K7" s="26">
        <v>26</v>
      </c>
      <c r="L7" s="20">
        <v>4</v>
      </c>
      <c r="M7" s="26">
        <v>10</v>
      </c>
      <c r="N7" s="26">
        <v>12</v>
      </c>
      <c r="O7" s="26">
        <v>30</v>
      </c>
      <c r="P7" s="20">
        <v>50</v>
      </c>
      <c r="Q7" s="23">
        <f t="shared" si="0"/>
        <v>156</v>
      </c>
      <c r="R7" s="28">
        <v>26.69</v>
      </c>
      <c r="S7" s="28">
        <f t="shared" si="1"/>
        <v>4163.6400000000003</v>
      </c>
      <c r="T7" s="85"/>
    </row>
    <row r="8" spans="1:100" ht="15">
      <c r="A8" s="88"/>
      <c r="B8" s="26">
        <v>6</v>
      </c>
      <c r="C8" s="34" t="s">
        <v>133</v>
      </c>
      <c r="D8" s="23" t="s">
        <v>13</v>
      </c>
      <c r="E8" s="27" t="s">
        <v>134</v>
      </c>
      <c r="F8" s="26" t="s">
        <v>135</v>
      </c>
      <c r="G8" s="26" t="s">
        <v>8</v>
      </c>
      <c r="H8" s="26"/>
      <c r="I8" s="26"/>
      <c r="J8" s="26">
        <v>2</v>
      </c>
      <c r="K8" s="26">
        <v>8</v>
      </c>
      <c r="L8" s="20"/>
      <c r="M8" s="26">
        <v>1</v>
      </c>
      <c r="N8" s="26">
        <v>2</v>
      </c>
      <c r="O8" s="26">
        <v>2</v>
      </c>
      <c r="P8" s="20">
        <v>1</v>
      </c>
      <c r="Q8" s="23">
        <f t="shared" si="0"/>
        <v>16</v>
      </c>
      <c r="R8" s="28">
        <v>107.4</v>
      </c>
      <c r="S8" s="28">
        <f t="shared" si="1"/>
        <v>1718.4</v>
      </c>
      <c r="T8" s="85"/>
    </row>
    <row r="9" spans="1:100" ht="30">
      <c r="A9" s="88"/>
      <c r="B9" s="26">
        <v>7</v>
      </c>
      <c r="C9" s="34" t="s">
        <v>302</v>
      </c>
      <c r="D9" s="26" t="s">
        <v>13</v>
      </c>
      <c r="E9" s="26"/>
      <c r="F9" s="26" t="s">
        <v>654</v>
      </c>
      <c r="G9" s="26"/>
      <c r="H9" s="26"/>
      <c r="I9" s="26"/>
      <c r="J9" s="26"/>
      <c r="K9" s="26">
        <v>20</v>
      </c>
      <c r="L9" s="26"/>
      <c r="M9" s="26"/>
      <c r="N9" s="26"/>
      <c r="O9" s="26">
        <v>10</v>
      </c>
      <c r="P9" s="26"/>
      <c r="Q9" s="23">
        <f t="shared" si="0"/>
        <v>30</v>
      </c>
      <c r="R9" s="28">
        <v>163.83000000000001</v>
      </c>
      <c r="S9" s="28">
        <f t="shared" si="1"/>
        <v>4914.9000000000005</v>
      </c>
      <c r="T9" s="85"/>
    </row>
    <row r="10" spans="1:100" ht="15">
      <c r="A10" s="89"/>
      <c r="B10" s="26">
        <v>8</v>
      </c>
      <c r="C10" s="35" t="s">
        <v>313</v>
      </c>
      <c r="D10" s="21" t="s">
        <v>314</v>
      </c>
      <c r="E10" s="22" t="s">
        <v>46</v>
      </c>
      <c r="F10" s="20" t="s">
        <v>659</v>
      </c>
      <c r="G10" s="26" t="s">
        <v>8</v>
      </c>
      <c r="H10" s="26"/>
      <c r="I10" s="26"/>
      <c r="J10" s="26"/>
      <c r="K10" s="26">
        <v>55</v>
      </c>
      <c r="L10" s="20"/>
      <c r="M10" s="26"/>
      <c r="N10" s="26">
        <v>5</v>
      </c>
      <c r="O10" s="26"/>
      <c r="P10" s="20"/>
      <c r="Q10" s="23">
        <f t="shared" si="0"/>
        <v>60</v>
      </c>
      <c r="R10" s="28">
        <v>127.57</v>
      </c>
      <c r="S10" s="28">
        <f t="shared" si="1"/>
        <v>7654.2</v>
      </c>
      <c r="T10" s="85"/>
    </row>
    <row r="11" spans="1:100" s="6" customFormat="1" ht="15">
      <c r="A11" s="90">
        <v>2</v>
      </c>
      <c r="B11" s="29">
        <v>9</v>
      </c>
      <c r="C11" s="36" t="s">
        <v>300</v>
      </c>
      <c r="D11" s="29" t="s">
        <v>13</v>
      </c>
      <c r="E11" s="29" t="s">
        <v>488</v>
      </c>
      <c r="F11" s="29" t="s">
        <v>487</v>
      </c>
      <c r="G11" s="8" t="s">
        <v>8</v>
      </c>
      <c r="H11" s="29"/>
      <c r="I11" s="29"/>
      <c r="J11" s="29"/>
      <c r="K11" s="29">
        <v>50</v>
      </c>
      <c r="L11" s="29"/>
      <c r="M11" s="29"/>
      <c r="N11" s="29"/>
      <c r="O11" s="29">
        <v>50</v>
      </c>
      <c r="P11" s="29"/>
      <c r="Q11" s="8">
        <f t="shared" si="0"/>
        <v>100</v>
      </c>
      <c r="R11" s="30">
        <v>163.66</v>
      </c>
      <c r="S11" s="30">
        <f t="shared" si="1"/>
        <v>16366</v>
      </c>
      <c r="T11" s="83">
        <f>SUM(S11:S12)</f>
        <v>31766</v>
      </c>
      <c r="U11" s="24"/>
      <c r="V11" s="24"/>
      <c r="W11" s="24"/>
      <c r="X11" s="24"/>
      <c r="Y11" s="24"/>
      <c r="Z11" s="24"/>
      <c r="AA11" s="24"/>
      <c r="AB11" s="24"/>
      <c r="AC11" s="24"/>
      <c r="AD11" s="24"/>
      <c r="AE11" s="24"/>
      <c r="AF11" s="24"/>
      <c r="AG11" s="24"/>
      <c r="AH11" s="24"/>
      <c r="AI11" s="24"/>
      <c r="AJ11" s="24"/>
      <c r="AK11" s="24"/>
      <c r="AL11" s="24"/>
      <c r="AM11" s="24"/>
      <c r="AN11" s="24"/>
      <c r="AO11" s="24"/>
      <c r="AP11" s="24"/>
      <c r="AQ11" s="24"/>
      <c r="AR11" s="24"/>
      <c r="AS11" s="24"/>
      <c r="AT11" s="24"/>
      <c r="AU11" s="24"/>
      <c r="AV11" s="24"/>
      <c r="AW11" s="24"/>
      <c r="AX11" s="24"/>
      <c r="AY11" s="24"/>
      <c r="AZ11" s="24"/>
      <c r="BA11" s="24"/>
      <c r="BB11" s="24"/>
      <c r="BC11" s="24"/>
      <c r="BD11" s="24"/>
      <c r="BE11" s="24"/>
      <c r="BF11" s="24"/>
      <c r="BG11" s="24"/>
      <c r="BH11" s="24"/>
      <c r="BI11" s="24"/>
      <c r="BJ11" s="24"/>
      <c r="BK11" s="24"/>
      <c r="BL11" s="24"/>
      <c r="BM11" s="24"/>
      <c r="BN11" s="24"/>
      <c r="BO11" s="24"/>
      <c r="BP11" s="24"/>
      <c r="BQ11" s="24"/>
      <c r="BR11" s="24"/>
      <c r="BS11" s="24"/>
      <c r="BT11" s="24"/>
      <c r="BU11" s="24"/>
      <c r="BV11" s="24"/>
      <c r="BW11" s="24"/>
      <c r="BX11" s="24"/>
      <c r="BY11" s="24"/>
      <c r="BZ11" s="24"/>
      <c r="CA11" s="24"/>
      <c r="CB11" s="24"/>
      <c r="CC11" s="24"/>
      <c r="CD11" s="24"/>
      <c r="CE11" s="24"/>
      <c r="CF11" s="24"/>
      <c r="CG11" s="24"/>
      <c r="CH11" s="24"/>
      <c r="CI11" s="24"/>
      <c r="CJ11" s="24"/>
      <c r="CK11" s="24"/>
      <c r="CL11" s="24"/>
      <c r="CM11" s="24"/>
      <c r="CN11" s="24"/>
      <c r="CO11" s="24"/>
      <c r="CP11" s="24"/>
      <c r="CQ11" s="24"/>
      <c r="CR11" s="24"/>
      <c r="CS11" s="24"/>
      <c r="CT11" s="24"/>
      <c r="CU11" s="24"/>
      <c r="CV11" s="24"/>
    </row>
    <row r="12" spans="1:100" s="6" customFormat="1" ht="15">
      <c r="A12" s="92"/>
      <c r="B12" s="29">
        <v>10</v>
      </c>
      <c r="C12" s="36" t="s">
        <v>301</v>
      </c>
      <c r="D12" s="29" t="s">
        <v>13</v>
      </c>
      <c r="E12" s="29" t="s">
        <v>488</v>
      </c>
      <c r="F12" s="29" t="s">
        <v>487</v>
      </c>
      <c r="G12" s="8" t="s">
        <v>8</v>
      </c>
      <c r="H12" s="29"/>
      <c r="I12" s="29"/>
      <c r="J12" s="29"/>
      <c r="K12" s="29">
        <v>50</v>
      </c>
      <c r="L12" s="29"/>
      <c r="M12" s="29"/>
      <c r="N12" s="29"/>
      <c r="O12" s="29">
        <v>50</v>
      </c>
      <c r="P12" s="29"/>
      <c r="Q12" s="8">
        <f t="shared" si="0"/>
        <v>100</v>
      </c>
      <c r="R12" s="30">
        <v>154</v>
      </c>
      <c r="S12" s="30">
        <f t="shared" si="1"/>
        <v>15400</v>
      </c>
      <c r="T12" s="8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4"/>
      <c r="AS12" s="24"/>
      <c r="AT12" s="24"/>
      <c r="AU12" s="24"/>
      <c r="AV12" s="24"/>
      <c r="AW12" s="24"/>
      <c r="AX12" s="24"/>
      <c r="AY12" s="24"/>
      <c r="AZ12" s="24"/>
      <c r="BA12" s="24"/>
      <c r="BB12" s="24"/>
      <c r="BC12" s="24"/>
      <c r="BD12" s="24"/>
      <c r="BE12" s="24"/>
      <c r="BF12" s="24"/>
      <c r="BG12" s="24"/>
      <c r="BH12" s="24"/>
      <c r="BI12" s="24"/>
      <c r="BJ12" s="24"/>
      <c r="BK12" s="24"/>
      <c r="BL12" s="24"/>
      <c r="BM12" s="24"/>
      <c r="BN12" s="24"/>
      <c r="BO12" s="24"/>
      <c r="BP12" s="24"/>
      <c r="BQ12" s="24"/>
      <c r="BR12" s="24"/>
      <c r="BS12" s="24"/>
      <c r="BT12" s="24"/>
      <c r="BU12" s="24"/>
      <c r="BV12" s="24"/>
      <c r="BW12" s="24"/>
      <c r="BX12" s="24"/>
      <c r="BY12" s="24"/>
      <c r="BZ12" s="24"/>
      <c r="CA12" s="24"/>
      <c r="CB12" s="24"/>
      <c r="CC12" s="24"/>
      <c r="CD12" s="24"/>
      <c r="CE12" s="24"/>
      <c r="CF12" s="24"/>
      <c r="CG12" s="24"/>
      <c r="CH12" s="24"/>
      <c r="CI12" s="24"/>
      <c r="CJ12" s="24"/>
      <c r="CK12" s="24"/>
      <c r="CL12" s="24"/>
      <c r="CM12" s="24"/>
      <c r="CN12" s="24"/>
      <c r="CO12" s="24"/>
      <c r="CP12" s="24"/>
      <c r="CQ12" s="24"/>
      <c r="CR12" s="24"/>
      <c r="CS12" s="24"/>
      <c r="CT12" s="24"/>
      <c r="CU12" s="24"/>
      <c r="CV12" s="24"/>
    </row>
    <row r="13" spans="1:100" ht="30">
      <c r="A13" s="87">
        <v>3</v>
      </c>
      <c r="B13" s="26">
        <v>11</v>
      </c>
      <c r="C13" s="34" t="s">
        <v>154</v>
      </c>
      <c r="D13" s="23" t="s">
        <v>13</v>
      </c>
      <c r="E13" s="27" t="s">
        <v>38</v>
      </c>
      <c r="F13" s="26" t="s">
        <v>155</v>
      </c>
      <c r="G13" s="26" t="s">
        <v>8</v>
      </c>
      <c r="H13" s="26">
        <v>25</v>
      </c>
      <c r="I13" s="26"/>
      <c r="J13" s="26">
        <v>5</v>
      </c>
      <c r="K13" s="26">
        <v>60</v>
      </c>
      <c r="L13" s="20">
        <v>6</v>
      </c>
      <c r="M13" s="26">
        <v>20</v>
      </c>
      <c r="N13" s="26">
        <v>60</v>
      </c>
      <c r="O13" s="26">
        <v>20</v>
      </c>
      <c r="P13" s="20">
        <v>100</v>
      </c>
      <c r="Q13" s="23">
        <f t="shared" si="0"/>
        <v>296</v>
      </c>
      <c r="R13" s="28">
        <v>61.09</v>
      </c>
      <c r="S13" s="28">
        <f t="shared" si="1"/>
        <v>18082.64</v>
      </c>
      <c r="T13" s="85">
        <f>SUM(S13:S86)</f>
        <v>124810.59000000003</v>
      </c>
    </row>
    <row r="14" spans="1:100" ht="30">
      <c r="A14" s="88"/>
      <c r="B14" s="26">
        <v>12</v>
      </c>
      <c r="C14" s="34" t="s">
        <v>228</v>
      </c>
      <c r="D14" s="23" t="s">
        <v>13</v>
      </c>
      <c r="E14" s="27" t="s">
        <v>158</v>
      </c>
      <c r="F14" s="26" t="s">
        <v>159</v>
      </c>
      <c r="G14" s="26" t="s">
        <v>8</v>
      </c>
      <c r="H14" s="26">
        <v>2</v>
      </c>
      <c r="I14" s="26"/>
      <c r="J14" s="26">
        <v>1</v>
      </c>
      <c r="K14" s="26">
        <v>6</v>
      </c>
      <c r="L14" s="20"/>
      <c r="M14" s="26"/>
      <c r="N14" s="26">
        <v>2</v>
      </c>
      <c r="O14" s="26"/>
      <c r="P14" s="20"/>
      <c r="Q14" s="23">
        <f t="shared" si="0"/>
        <v>11</v>
      </c>
      <c r="R14" s="28">
        <v>146.66999999999999</v>
      </c>
      <c r="S14" s="28">
        <f t="shared" si="1"/>
        <v>1613.37</v>
      </c>
      <c r="T14" s="85"/>
    </row>
    <row r="15" spans="1:100" ht="15">
      <c r="A15" s="88"/>
      <c r="B15" s="26">
        <v>13</v>
      </c>
      <c r="C15" s="34" t="s">
        <v>17</v>
      </c>
      <c r="D15" s="23" t="s">
        <v>18</v>
      </c>
      <c r="E15" s="27" t="s">
        <v>16</v>
      </c>
      <c r="F15" s="26" t="s">
        <v>19</v>
      </c>
      <c r="G15" s="26" t="s">
        <v>8</v>
      </c>
      <c r="H15" s="26">
        <v>10</v>
      </c>
      <c r="I15" s="26"/>
      <c r="J15" s="26">
        <v>20</v>
      </c>
      <c r="K15" s="26">
        <v>20</v>
      </c>
      <c r="L15" s="20">
        <v>2</v>
      </c>
      <c r="M15" s="26">
        <v>4</v>
      </c>
      <c r="N15" s="26"/>
      <c r="O15" s="26">
        <v>40</v>
      </c>
      <c r="P15" s="20">
        <v>100</v>
      </c>
      <c r="Q15" s="23">
        <f t="shared" si="0"/>
        <v>196</v>
      </c>
      <c r="R15" s="28">
        <v>9.33</v>
      </c>
      <c r="S15" s="28">
        <f t="shared" si="1"/>
        <v>1828.68</v>
      </c>
      <c r="T15" s="85"/>
    </row>
    <row r="16" spans="1:100" ht="15">
      <c r="A16" s="88"/>
      <c r="B16" s="26">
        <v>14</v>
      </c>
      <c r="C16" s="34" t="s">
        <v>212</v>
      </c>
      <c r="D16" s="23" t="s">
        <v>13</v>
      </c>
      <c r="E16" s="27" t="s">
        <v>138</v>
      </c>
      <c r="F16" s="26" t="s">
        <v>139</v>
      </c>
      <c r="G16" s="26" t="s">
        <v>8</v>
      </c>
      <c r="H16" s="26"/>
      <c r="I16" s="26"/>
      <c r="J16" s="26">
        <v>10</v>
      </c>
      <c r="K16" s="26">
        <v>50</v>
      </c>
      <c r="L16" s="20"/>
      <c r="M16" s="26">
        <v>6</v>
      </c>
      <c r="N16" s="26">
        <v>10</v>
      </c>
      <c r="O16" s="26">
        <v>5</v>
      </c>
      <c r="P16" s="20">
        <v>20</v>
      </c>
      <c r="Q16" s="23">
        <f t="shared" si="0"/>
        <v>101</v>
      </c>
      <c r="R16" s="28">
        <v>15.66</v>
      </c>
      <c r="S16" s="28">
        <f t="shared" si="1"/>
        <v>1581.66</v>
      </c>
      <c r="T16" s="85"/>
    </row>
    <row r="17" spans="1:20" ht="30">
      <c r="A17" s="88"/>
      <c r="B17" s="26">
        <v>15</v>
      </c>
      <c r="C17" s="34" t="s">
        <v>224</v>
      </c>
      <c r="D17" s="23" t="s">
        <v>13</v>
      </c>
      <c r="E17" s="27">
        <v>4605</v>
      </c>
      <c r="F17" s="26" t="s">
        <v>160</v>
      </c>
      <c r="G17" s="26" t="s">
        <v>8</v>
      </c>
      <c r="H17" s="26"/>
      <c r="I17" s="26"/>
      <c r="J17" s="26">
        <v>10</v>
      </c>
      <c r="K17" s="26">
        <v>50</v>
      </c>
      <c r="L17" s="20"/>
      <c r="M17" s="26">
        <v>10</v>
      </c>
      <c r="N17" s="26">
        <v>5</v>
      </c>
      <c r="O17" s="26">
        <v>10</v>
      </c>
      <c r="P17" s="20">
        <v>3</v>
      </c>
      <c r="Q17" s="23">
        <f t="shared" si="0"/>
        <v>88</v>
      </c>
      <c r="R17" s="28">
        <v>11.37</v>
      </c>
      <c r="S17" s="28">
        <f t="shared" si="1"/>
        <v>1000.56</v>
      </c>
      <c r="T17" s="85"/>
    </row>
    <row r="18" spans="1:20" ht="15">
      <c r="A18" s="88"/>
      <c r="B18" s="26">
        <v>16</v>
      </c>
      <c r="C18" s="34" t="s">
        <v>213</v>
      </c>
      <c r="D18" s="23" t="s">
        <v>13</v>
      </c>
      <c r="E18" s="27" t="s">
        <v>140</v>
      </c>
      <c r="F18" s="26" t="s">
        <v>141</v>
      </c>
      <c r="G18" s="26" t="s">
        <v>8</v>
      </c>
      <c r="H18" s="26"/>
      <c r="I18" s="26"/>
      <c r="J18" s="26">
        <v>10</v>
      </c>
      <c r="K18" s="26">
        <v>50</v>
      </c>
      <c r="L18" s="20"/>
      <c r="M18" s="26">
        <v>6</v>
      </c>
      <c r="N18" s="26">
        <v>10</v>
      </c>
      <c r="O18" s="26">
        <v>5</v>
      </c>
      <c r="P18" s="20">
        <v>20</v>
      </c>
      <c r="Q18" s="23">
        <f t="shared" si="0"/>
        <v>101</v>
      </c>
      <c r="R18" s="28">
        <v>43.29</v>
      </c>
      <c r="S18" s="28">
        <f t="shared" si="1"/>
        <v>4372.29</v>
      </c>
      <c r="T18" s="85"/>
    </row>
    <row r="19" spans="1:20" ht="15">
      <c r="A19" s="88"/>
      <c r="B19" s="26">
        <v>17</v>
      </c>
      <c r="C19" s="34" t="s">
        <v>256</v>
      </c>
      <c r="D19" s="23" t="s">
        <v>13</v>
      </c>
      <c r="E19" s="27" t="s">
        <v>138</v>
      </c>
      <c r="F19" s="26" t="s">
        <v>142</v>
      </c>
      <c r="G19" s="26" t="s">
        <v>8</v>
      </c>
      <c r="H19" s="26"/>
      <c r="I19" s="26"/>
      <c r="J19" s="26">
        <v>10</v>
      </c>
      <c r="K19" s="26">
        <v>50</v>
      </c>
      <c r="L19" s="20"/>
      <c r="M19" s="26">
        <v>6</v>
      </c>
      <c r="N19" s="26">
        <v>10</v>
      </c>
      <c r="O19" s="26">
        <v>5</v>
      </c>
      <c r="P19" s="20">
        <v>20</v>
      </c>
      <c r="Q19" s="23">
        <f t="shared" si="0"/>
        <v>101</v>
      </c>
      <c r="R19" s="28">
        <v>9.89</v>
      </c>
      <c r="S19" s="28">
        <f t="shared" si="1"/>
        <v>998.8900000000001</v>
      </c>
      <c r="T19" s="85"/>
    </row>
    <row r="20" spans="1:20" ht="15">
      <c r="A20" s="88"/>
      <c r="B20" s="26">
        <v>18</v>
      </c>
      <c r="C20" s="34" t="s">
        <v>214</v>
      </c>
      <c r="D20" s="23" t="s">
        <v>13</v>
      </c>
      <c r="E20" s="27" t="s">
        <v>138</v>
      </c>
      <c r="F20" s="26" t="s">
        <v>143</v>
      </c>
      <c r="G20" s="26" t="s">
        <v>8</v>
      </c>
      <c r="H20" s="26"/>
      <c r="I20" s="26"/>
      <c r="J20" s="26">
        <v>10</v>
      </c>
      <c r="K20" s="26">
        <v>50</v>
      </c>
      <c r="L20" s="20"/>
      <c r="M20" s="26">
        <v>10</v>
      </c>
      <c r="N20" s="26">
        <v>10</v>
      </c>
      <c r="O20" s="26">
        <v>5</v>
      </c>
      <c r="P20" s="20">
        <v>20</v>
      </c>
      <c r="Q20" s="23">
        <f t="shared" si="0"/>
        <v>105</v>
      </c>
      <c r="R20" s="28">
        <v>1.57</v>
      </c>
      <c r="S20" s="28">
        <f t="shared" si="1"/>
        <v>164.85</v>
      </c>
      <c r="T20" s="85"/>
    </row>
    <row r="21" spans="1:20" ht="15">
      <c r="A21" s="88"/>
      <c r="B21" s="26">
        <v>19</v>
      </c>
      <c r="C21" s="34" t="s">
        <v>215</v>
      </c>
      <c r="D21" s="23" t="s">
        <v>13</v>
      </c>
      <c r="E21" s="27" t="s">
        <v>140</v>
      </c>
      <c r="F21" s="26" t="s">
        <v>141</v>
      </c>
      <c r="G21" s="26" t="s">
        <v>8</v>
      </c>
      <c r="H21" s="26"/>
      <c r="I21" s="26"/>
      <c r="J21" s="26">
        <v>10</v>
      </c>
      <c r="K21" s="26">
        <v>50</v>
      </c>
      <c r="L21" s="20"/>
      <c r="M21" s="26">
        <v>7</v>
      </c>
      <c r="N21" s="26">
        <v>10</v>
      </c>
      <c r="O21" s="26">
        <v>5</v>
      </c>
      <c r="P21" s="20">
        <v>20</v>
      </c>
      <c r="Q21" s="23">
        <f t="shared" si="0"/>
        <v>102</v>
      </c>
      <c r="R21" s="28">
        <v>57.23</v>
      </c>
      <c r="S21" s="28">
        <f t="shared" si="1"/>
        <v>5837.46</v>
      </c>
      <c r="T21" s="85"/>
    </row>
    <row r="22" spans="1:20" ht="15">
      <c r="A22" s="88"/>
      <c r="B22" s="26">
        <v>20</v>
      </c>
      <c r="C22" s="34" t="s">
        <v>216</v>
      </c>
      <c r="D22" s="23" t="s">
        <v>13</v>
      </c>
      <c r="E22" s="27" t="s">
        <v>140</v>
      </c>
      <c r="F22" s="26" t="s">
        <v>144</v>
      </c>
      <c r="G22" s="26" t="s">
        <v>8</v>
      </c>
      <c r="H22" s="26"/>
      <c r="I22" s="26"/>
      <c r="J22" s="26">
        <v>10</v>
      </c>
      <c r="K22" s="26">
        <v>50</v>
      </c>
      <c r="L22" s="20"/>
      <c r="M22" s="26">
        <v>8</v>
      </c>
      <c r="N22" s="26">
        <v>10</v>
      </c>
      <c r="O22" s="26">
        <v>5</v>
      </c>
      <c r="P22" s="20">
        <v>20</v>
      </c>
      <c r="Q22" s="23">
        <f t="shared" si="0"/>
        <v>103</v>
      </c>
      <c r="R22" s="28">
        <v>28.96</v>
      </c>
      <c r="S22" s="28">
        <f t="shared" si="1"/>
        <v>2982.88</v>
      </c>
      <c r="T22" s="85"/>
    </row>
    <row r="23" spans="1:20" ht="15">
      <c r="A23" s="88"/>
      <c r="B23" s="26">
        <v>21</v>
      </c>
      <c r="C23" s="34" t="s">
        <v>217</v>
      </c>
      <c r="D23" s="23" t="s">
        <v>13</v>
      </c>
      <c r="E23" s="27" t="s">
        <v>138</v>
      </c>
      <c r="F23" s="26" t="s">
        <v>145</v>
      </c>
      <c r="G23" s="26" t="s">
        <v>8</v>
      </c>
      <c r="H23" s="26"/>
      <c r="I23" s="26"/>
      <c r="J23" s="26">
        <v>10</v>
      </c>
      <c r="K23" s="26">
        <v>50</v>
      </c>
      <c r="L23" s="20"/>
      <c r="M23" s="26">
        <v>10</v>
      </c>
      <c r="N23" s="26">
        <v>10</v>
      </c>
      <c r="O23" s="26">
        <v>5</v>
      </c>
      <c r="P23" s="20">
        <v>40</v>
      </c>
      <c r="Q23" s="23">
        <f t="shared" si="0"/>
        <v>125</v>
      </c>
      <c r="R23" s="28">
        <v>2.0699999999999998</v>
      </c>
      <c r="S23" s="28">
        <f t="shared" si="1"/>
        <v>258.75</v>
      </c>
      <c r="T23" s="85"/>
    </row>
    <row r="24" spans="1:20" ht="30">
      <c r="A24" s="88"/>
      <c r="B24" s="26">
        <v>22</v>
      </c>
      <c r="C24" s="34" t="s">
        <v>218</v>
      </c>
      <c r="D24" s="23" t="s">
        <v>13</v>
      </c>
      <c r="E24" s="27" t="s">
        <v>140</v>
      </c>
      <c r="F24" s="26" t="s">
        <v>146</v>
      </c>
      <c r="G24" s="26" t="s">
        <v>8</v>
      </c>
      <c r="H24" s="26"/>
      <c r="I24" s="26"/>
      <c r="J24" s="26">
        <v>10</v>
      </c>
      <c r="K24" s="26">
        <v>50</v>
      </c>
      <c r="L24" s="20"/>
      <c r="M24" s="26">
        <v>4</v>
      </c>
      <c r="N24" s="26">
        <v>10</v>
      </c>
      <c r="O24" s="26">
        <v>5</v>
      </c>
      <c r="P24" s="20">
        <v>20</v>
      </c>
      <c r="Q24" s="23">
        <f t="shared" si="0"/>
        <v>99</v>
      </c>
      <c r="R24" s="28">
        <v>2.95</v>
      </c>
      <c r="S24" s="28">
        <f t="shared" si="1"/>
        <v>292.05</v>
      </c>
      <c r="T24" s="85"/>
    </row>
    <row r="25" spans="1:20" ht="30">
      <c r="A25" s="88"/>
      <c r="B25" s="26">
        <v>23</v>
      </c>
      <c r="C25" s="34" t="s">
        <v>219</v>
      </c>
      <c r="D25" s="23" t="s">
        <v>13</v>
      </c>
      <c r="E25" s="27" t="s">
        <v>140</v>
      </c>
      <c r="F25" s="26" t="s">
        <v>146</v>
      </c>
      <c r="G25" s="26" t="s">
        <v>8</v>
      </c>
      <c r="H25" s="26"/>
      <c r="I25" s="26"/>
      <c r="J25" s="26">
        <v>10</v>
      </c>
      <c r="K25" s="26">
        <v>50</v>
      </c>
      <c r="L25" s="20"/>
      <c r="M25" s="26">
        <v>4</v>
      </c>
      <c r="N25" s="26">
        <v>10</v>
      </c>
      <c r="O25" s="26">
        <v>5</v>
      </c>
      <c r="P25" s="20">
        <v>20</v>
      </c>
      <c r="Q25" s="23">
        <f t="shared" si="0"/>
        <v>99</v>
      </c>
      <c r="R25" s="28">
        <v>6.95</v>
      </c>
      <c r="S25" s="28">
        <f t="shared" si="1"/>
        <v>688.05000000000007</v>
      </c>
      <c r="T25" s="85"/>
    </row>
    <row r="26" spans="1:20" ht="15">
      <c r="A26" s="88"/>
      <c r="B26" s="26">
        <v>24</v>
      </c>
      <c r="C26" s="34" t="s">
        <v>220</v>
      </c>
      <c r="D26" s="23" t="s">
        <v>13</v>
      </c>
      <c r="E26" s="27" t="s">
        <v>140</v>
      </c>
      <c r="F26" s="26" t="s">
        <v>147</v>
      </c>
      <c r="G26" s="26" t="s">
        <v>8</v>
      </c>
      <c r="H26" s="26"/>
      <c r="I26" s="26"/>
      <c r="J26" s="26">
        <v>10</v>
      </c>
      <c r="K26" s="26">
        <v>50</v>
      </c>
      <c r="L26" s="20"/>
      <c r="M26" s="26">
        <v>6</v>
      </c>
      <c r="N26" s="26">
        <v>10</v>
      </c>
      <c r="O26" s="26">
        <v>5</v>
      </c>
      <c r="P26" s="20">
        <v>20</v>
      </c>
      <c r="Q26" s="23">
        <f t="shared" si="0"/>
        <v>101</v>
      </c>
      <c r="R26" s="28">
        <v>1.98</v>
      </c>
      <c r="S26" s="28">
        <f t="shared" si="1"/>
        <v>199.98</v>
      </c>
      <c r="T26" s="85"/>
    </row>
    <row r="27" spans="1:20" ht="15">
      <c r="A27" s="88"/>
      <c r="B27" s="26">
        <v>25</v>
      </c>
      <c r="C27" s="34" t="s">
        <v>221</v>
      </c>
      <c r="D27" s="23" t="s">
        <v>13</v>
      </c>
      <c r="E27" s="27" t="s">
        <v>140</v>
      </c>
      <c r="F27" s="26" t="s">
        <v>148</v>
      </c>
      <c r="G27" s="26" t="s">
        <v>8</v>
      </c>
      <c r="H27" s="26"/>
      <c r="I27" s="26"/>
      <c r="J27" s="26">
        <v>10</v>
      </c>
      <c r="K27" s="26">
        <v>50</v>
      </c>
      <c r="L27" s="20"/>
      <c r="M27" s="26">
        <v>6</v>
      </c>
      <c r="N27" s="26">
        <v>10</v>
      </c>
      <c r="O27" s="26">
        <v>5</v>
      </c>
      <c r="P27" s="20">
        <v>50</v>
      </c>
      <c r="Q27" s="23">
        <f t="shared" si="0"/>
        <v>131</v>
      </c>
      <c r="R27" s="28">
        <v>2.99</v>
      </c>
      <c r="S27" s="28">
        <f t="shared" si="1"/>
        <v>391.69000000000005</v>
      </c>
      <c r="T27" s="85"/>
    </row>
    <row r="28" spans="1:20" ht="15">
      <c r="A28" s="88"/>
      <c r="B28" s="26">
        <v>26</v>
      </c>
      <c r="C28" s="34" t="s">
        <v>222</v>
      </c>
      <c r="D28" s="23" t="s">
        <v>13</v>
      </c>
      <c r="E28" s="27" t="s">
        <v>140</v>
      </c>
      <c r="F28" s="26" t="s">
        <v>148</v>
      </c>
      <c r="G28" s="26" t="s">
        <v>8</v>
      </c>
      <c r="H28" s="26"/>
      <c r="I28" s="26"/>
      <c r="J28" s="26">
        <v>10</v>
      </c>
      <c r="K28" s="26">
        <v>50</v>
      </c>
      <c r="L28" s="20"/>
      <c r="M28" s="26">
        <v>6</v>
      </c>
      <c r="N28" s="26">
        <v>10</v>
      </c>
      <c r="O28" s="26">
        <v>5</v>
      </c>
      <c r="P28" s="20">
        <v>50</v>
      </c>
      <c r="Q28" s="23">
        <f t="shared" si="0"/>
        <v>131</v>
      </c>
      <c r="R28" s="28">
        <v>2.2200000000000002</v>
      </c>
      <c r="S28" s="28">
        <f t="shared" si="1"/>
        <v>290.82000000000005</v>
      </c>
      <c r="T28" s="85"/>
    </row>
    <row r="29" spans="1:20" ht="15">
      <c r="A29" s="88"/>
      <c r="B29" s="26">
        <v>27</v>
      </c>
      <c r="C29" s="34" t="s">
        <v>223</v>
      </c>
      <c r="D29" s="23" t="s">
        <v>13</v>
      </c>
      <c r="E29" s="27" t="s">
        <v>140</v>
      </c>
      <c r="F29" s="26" t="s">
        <v>149</v>
      </c>
      <c r="G29" s="26" t="s">
        <v>8</v>
      </c>
      <c r="H29" s="26"/>
      <c r="I29" s="26"/>
      <c r="J29" s="26">
        <v>10</v>
      </c>
      <c r="K29" s="26">
        <v>50</v>
      </c>
      <c r="L29" s="20"/>
      <c r="M29" s="26">
        <v>10</v>
      </c>
      <c r="N29" s="26">
        <v>10</v>
      </c>
      <c r="O29" s="26">
        <v>5</v>
      </c>
      <c r="P29" s="20">
        <v>50</v>
      </c>
      <c r="Q29" s="23">
        <f t="shared" si="0"/>
        <v>135</v>
      </c>
      <c r="R29" s="28">
        <v>23.48</v>
      </c>
      <c r="S29" s="28">
        <f t="shared" si="1"/>
        <v>3169.8</v>
      </c>
      <c r="T29" s="85"/>
    </row>
    <row r="30" spans="1:20" ht="45">
      <c r="A30" s="88"/>
      <c r="B30" s="26">
        <v>28</v>
      </c>
      <c r="C30" s="34" t="s">
        <v>161</v>
      </c>
      <c r="D30" s="23" t="s">
        <v>13</v>
      </c>
      <c r="E30" s="27" t="s">
        <v>158</v>
      </c>
      <c r="F30" s="26" t="s">
        <v>162</v>
      </c>
      <c r="G30" s="26" t="s">
        <v>8</v>
      </c>
      <c r="H30" s="26">
        <v>30</v>
      </c>
      <c r="I30" s="26">
        <v>2</v>
      </c>
      <c r="J30" s="26">
        <v>5</v>
      </c>
      <c r="K30" s="26">
        <v>30</v>
      </c>
      <c r="L30" s="20"/>
      <c r="M30" s="26">
        <v>13</v>
      </c>
      <c r="N30" s="26">
        <v>30</v>
      </c>
      <c r="O30" s="26">
        <v>20</v>
      </c>
      <c r="P30" s="20">
        <v>25</v>
      </c>
      <c r="Q30" s="23">
        <f t="shared" si="0"/>
        <v>155</v>
      </c>
      <c r="R30" s="28">
        <v>15.7</v>
      </c>
      <c r="S30" s="28">
        <f t="shared" si="1"/>
        <v>2433.5</v>
      </c>
      <c r="T30" s="85"/>
    </row>
    <row r="31" spans="1:20" ht="15">
      <c r="A31" s="88"/>
      <c r="B31" s="26">
        <v>29</v>
      </c>
      <c r="C31" s="34" t="s">
        <v>165</v>
      </c>
      <c r="D31" s="23" t="s">
        <v>13</v>
      </c>
      <c r="E31" s="27" t="s">
        <v>166</v>
      </c>
      <c r="F31" s="26" t="s">
        <v>167</v>
      </c>
      <c r="G31" s="26" t="s">
        <v>8</v>
      </c>
      <c r="H31" s="26">
        <v>25</v>
      </c>
      <c r="I31" s="26">
        <v>2</v>
      </c>
      <c r="J31" s="26">
        <v>10</v>
      </c>
      <c r="K31" s="26">
        <v>30</v>
      </c>
      <c r="L31" s="20"/>
      <c r="M31" s="26">
        <v>6</v>
      </c>
      <c r="N31" s="26">
        <v>10</v>
      </c>
      <c r="O31" s="26">
        <v>5</v>
      </c>
      <c r="P31" s="20">
        <v>40</v>
      </c>
      <c r="Q31" s="23">
        <f t="shared" si="0"/>
        <v>128</v>
      </c>
      <c r="R31" s="28">
        <v>20.59</v>
      </c>
      <c r="S31" s="28">
        <f t="shared" si="1"/>
        <v>2635.52</v>
      </c>
      <c r="T31" s="85"/>
    </row>
    <row r="32" spans="1:20" ht="15">
      <c r="A32" s="88"/>
      <c r="B32" s="26">
        <v>30</v>
      </c>
      <c r="C32" s="34" t="s">
        <v>150</v>
      </c>
      <c r="D32" s="23" t="s">
        <v>13</v>
      </c>
      <c r="E32" s="27" t="s">
        <v>138</v>
      </c>
      <c r="F32" s="26" t="s">
        <v>151</v>
      </c>
      <c r="G32" s="26" t="s">
        <v>8</v>
      </c>
      <c r="H32" s="26">
        <v>15</v>
      </c>
      <c r="I32" s="26"/>
      <c r="J32" s="26">
        <v>5</v>
      </c>
      <c r="K32" s="26">
        <v>45</v>
      </c>
      <c r="L32" s="20"/>
      <c r="M32" s="26">
        <v>6</v>
      </c>
      <c r="N32" s="26">
        <v>30</v>
      </c>
      <c r="O32" s="26">
        <v>4</v>
      </c>
      <c r="P32" s="20">
        <v>10</v>
      </c>
      <c r="Q32" s="23">
        <f t="shared" si="0"/>
        <v>115</v>
      </c>
      <c r="R32" s="28">
        <v>32.590000000000003</v>
      </c>
      <c r="S32" s="28">
        <f t="shared" si="1"/>
        <v>3747.8500000000004</v>
      </c>
      <c r="T32" s="85"/>
    </row>
    <row r="33" spans="1:20" ht="15">
      <c r="A33" s="88"/>
      <c r="B33" s="26">
        <v>31</v>
      </c>
      <c r="C33" s="34" t="s">
        <v>152</v>
      </c>
      <c r="D33" s="23" t="s">
        <v>13</v>
      </c>
      <c r="E33" s="27" t="s">
        <v>138</v>
      </c>
      <c r="F33" s="26" t="s">
        <v>153</v>
      </c>
      <c r="G33" s="26" t="s">
        <v>8</v>
      </c>
      <c r="H33" s="26">
        <v>10</v>
      </c>
      <c r="I33" s="26"/>
      <c r="J33" s="26">
        <v>5</v>
      </c>
      <c r="K33" s="26">
        <v>30</v>
      </c>
      <c r="L33" s="20"/>
      <c r="M33" s="26">
        <v>6</v>
      </c>
      <c r="N33" s="26">
        <v>10</v>
      </c>
      <c r="O33" s="26">
        <v>4</v>
      </c>
      <c r="P33" s="20"/>
      <c r="Q33" s="23">
        <f t="shared" si="0"/>
        <v>65</v>
      </c>
      <c r="R33" s="28">
        <v>55.2</v>
      </c>
      <c r="S33" s="28">
        <f t="shared" si="1"/>
        <v>3588</v>
      </c>
      <c r="T33" s="85"/>
    </row>
    <row r="34" spans="1:20" ht="15">
      <c r="A34" s="88"/>
      <c r="B34" s="26">
        <v>32</v>
      </c>
      <c r="C34" s="34" t="s">
        <v>247</v>
      </c>
      <c r="D34" s="23" t="s">
        <v>13</v>
      </c>
      <c r="E34" s="27" t="s">
        <v>38</v>
      </c>
      <c r="F34" s="26" t="s">
        <v>279</v>
      </c>
      <c r="G34" s="26" t="s">
        <v>8</v>
      </c>
      <c r="H34" s="26">
        <v>30</v>
      </c>
      <c r="I34" s="26"/>
      <c r="J34" s="26">
        <v>5</v>
      </c>
      <c r="K34" s="26">
        <v>50</v>
      </c>
      <c r="L34" s="20"/>
      <c r="M34" s="26">
        <v>6</v>
      </c>
      <c r="N34" s="26">
        <v>40</v>
      </c>
      <c r="O34" s="26">
        <v>10</v>
      </c>
      <c r="P34" s="20">
        <v>50</v>
      </c>
      <c r="Q34" s="23">
        <f t="shared" si="0"/>
        <v>191</v>
      </c>
      <c r="R34" s="28">
        <v>15.44</v>
      </c>
      <c r="S34" s="28">
        <f t="shared" si="1"/>
        <v>2949.04</v>
      </c>
      <c r="T34" s="85"/>
    </row>
    <row r="35" spans="1:20" ht="30">
      <c r="A35" s="88"/>
      <c r="B35" s="26">
        <v>33</v>
      </c>
      <c r="C35" s="34" t="s">
        <v>163</v>
      </c>
      <c r="D35" s="23" t="s">
        <v>13</v>
      </c>
      <c r="E35" s="27" t="s">
        <v>38</v>
      </c>
      <c r="F35" s="26" t="s">
        <v>164</v>
      </c>
      <c r="G35" s="26" t="s">
        <v>8</v>
      </c>
      <c r="H35" s="26"/>
      <c r="I35" s="26"/>
      <c r="J35" s="26">
        <v>5</v>
      </c>
      <c r="K35" s="26">
        <v>30</v>
      </c>
      <c r="L35" s="20"/>
      <c r="M35" s="26"/>
      <c r="N35" s="26">
        <v>5</v>
      </c>
      <c r="O35" s="26">
        <v>20</v>
      </c>
      <c r="P35" s="20">
        <v>20</v>
      </c>
      <c r="Q35" s="23">
        <f t="shared" ref="Q35:Q66" si="2">SUM(H35:P35)</f>
        <v>80</v>
      </c>
      <c r="R35" s="28">
        <v>111.68</v>
      </c>
      <c r="S35" s="28">
        <f t="shared" si="1"/>
        <v>8934.4000000000015</v>
      </c>
      <c r="T35" s="85"/>
    </row>
    <row r="36" spans="1:20" ht="15">
      <c r="A36" s="88"/>
      <c r="B36" s="26">
        <v>34</v>
      </c>
      <c r="C36" s="37" t="s">
        <v>262</v>
      </c>
      <c r="D36" s="23" t="s">
        <v>13</v>
      </c>
      <c r="E36" s="27" t="s">
        <v>38</v>
      </c>
      <c r="F36" s="26" t="s">
        <v>263</v>
      </c>
      <c r="G36" s="26" t="s">
        <v>8</v>
      </c>
      <c r="H36" s="26">
        <v>25</v>
      </c>
      <c r="I36" s="26">
        <v>2</v>
      </c>
      <c r="J36" s="26">
        <v>10</v>
      </c>
      <c r="K36" s="26">
        <v>30</v>
      </c>
      <c r="L36" s="20"/>
      <c r="M36" s="26"/>
      <c r="N36" s="26">
        <v>10</v>
      </c>
      <c r="O36" s="26">
        <v>10</v>
      </c>
      <c r="P36" s="20">
        <v>20</v>
      </c>
      <c r="Q36" s="23">
        <f t="shared" si="2"/>
        <v>107</v>
      </c>
      <c r="R36" s="28">
        <v>43.94</v>
      </c>
      <c r="S36" s="28">
        <f t="shared" si="1"/>
        <v>4701.58</v>
      </c>
      <c r="T36" s="85"/>
    </row>
    <row r="37" spans="1:20" ht="15">
      <c r="A37" s="88"/>
      <c r="B37" s="26">
        <v>35</v>
      </c>
      <c r="C37" s="37" t="s">
        <v>264</v>
      </c>
      <c r="D37" s="23" t="s">
        <v>13</v>
      </c>
      <c r="E37" s="27" t="s">
        <v>38</v>
      </c>
      <c r="F37" s="26" t="s">
        <v>265</v>
      </c>
      <c r="G37" s="26" t="s">
        <v>8</v>
      </c>
      <c r="H37" s="26">
        <v>5</v>
      </c>
      <c r="I37" s="26"/>
      <c r="J37" s="26">
        <v>5</v>
      </c>
      <c r="K37" s="26">
        <v>10</v>
      </c>
      <c r="L37" s="20"/>
      <c r="M37" s="26">
        <v>1</v>
      </c>
      <c r="N37" s="26">
        <v>1</v>
      </c>
      <c r="O37" s="26">
        <v>2</v>
      </c>
      <c r="P37" s="20"/>
      <c r="Q37" s="23">
        <f t="shared" si="2"/>
        <v>24</v>
      </c>
      <c r="R37" s="28">
        <v>84.56</v>
      </c>
      <c r="S37" s="28">
        <f t="shared" si="1"/>
        <v>2029.44</v>
      </c>
      <c r="T37" s="85"/>
    </row>
    <row r="38" spans="1:20" ht="15">
      <c r="A38" s="88"/>
      <c r="B38" s="26">
        <v>36</v>
      </c>
      <c r="C38" s="34" t="s">
        <v>266</v>
      </c>
      <c r="D38" s="23" t="s">
        <v>13</v>
      </c>
      <c r="E38" s="27" t="s">
        <v>267</v>
      </c>
      <c r="F38" s="26" t="s">
        <v>268</v>
      </c>
      <c r="G38" s="26" t="s">
        <v>8</v>
      </c>
      <c r="H38" s="26"/>
      <c r="I38" s="26"/>
      <c r="J38" s="26">
        <v>20</v>
      </c>
      <c r="K38" s="26">
        <v>100</v>
      </c>
      <c r="L38" s="20"/>
      <c r="M38" s="26">
        <v>10</v>
      </c>
      <c r="N38" s="26">
        <v>40</v>
      </c>
      <c r="O38" s="26">
        <v>10</v>
      </c>
      <c r="P38" s="20">
        <v>30</v>
      </c>
      <c r="Q38" s="23">
        <f t="shared" si="2"/>
        <v>210</v>
      </c>
      <c r="R38" s="28">
        <v>7.2</v>
      </c>
      <c r="S38" s="28">
        <f t="shared" si="1"/>
        <v>1512</v>
      </c>
      <c r="T38" s="85"/>
    </row>
    <row r="39" spans="1:20" ht="15">
      <c r="A39" s="88"/>
      <c r="B39" s="26">
        <v>37</v>
      </c>
      <c r="C39" s="34" t="s">
        <v>269</v>
      </c>
      <c r="D39" s="23" t="s">
        <v>13</v>
      </c>
      <c r="E39" s="27" t="s">
        <v>38</v>
      </c>
      <c r="F39" s="26" t="s">
        <v>270</v>
      </c>
      <c r="G39" s="26" t="s">
        <v>8</v>
      </c>
      <c r="H39" s="26">
        <v>30</v>
      </c>
      <c r="I39" s="26">
        <v>2</v>
      </c>
      <c r="J39" s="26">
        <v>10</v>
      </c>
      <c r="K39" s="26">
        <v>45</v>
      </c>
      <c r="L39" s="20">
        <v>4</v>
      </c>
      <c r="M39" s="26">
        <v>10</v>
      </c>
      <c r="N39" s="26">
        <v>10</v>
      </c>
      <c r="O39" s="26">
        <v>10</v>
      </c>
      <c r="P39" s="20">
        <v>10</v>
      </c>
      <c r="Q39" s="23">
        <f t="shared" si="2"/>
        <v>131</v>
      </c>
      <c r="R39" s="28">
        <v>173.1</v>
      </c>
      <c r="S39" s="28">
        <f t="shared" si="1"/>
        <v>22676.1</v>
      </c>
      <c r="T39" s="85"/>
    </row>
    <row r="40" spans="1:20" ht="15">
      <c r="A40" s="88"/>
      <c r="B40" s="26">
        <v>38</v>
      </c>
      <c r="C40" s="34" t="s">
        <v>339</v>
      </c>
      <c r="D40" s="23" t="s">
        <v>13</v>
      </c>
      <c r="E40" s="27" t="s">
        <v>158</v>
      </c>
      <c r="F40" s="26" t="s">
        <v>489</v>
      </c>
      <c r="G40" s="26" t="s">
        <v>8</v>
      </c>
      <c r="H40" s="26"/>
      <c r="I40" s="26"/>
      <c r="J40" s="26"/>
      <c r="K40" s="26"/>
      <c r="L40" s="20">
        <v>1</v>
      </c>
      <c r="M40" s="26"/>
      <c r="N40" s="26"/>
      <c r="O40" s="26"/>
      <c r="P40" s="26"/>
      <c r="Q40" s="23">
        <f t="shared" si="2"/>
        <v>1</v>
      </c>
      <c r="R40" s="28">
        <v>117.58</v>
      </c>
      <c r="S40" s="28">
        <f t="shared" si="1"/>
        <v>117.58</v>
      </c>
      <c r="T40" s="85"/>
    </row>
    <row r="41" spans="1:20" ht="15">
      <c r="A41" s="88"/>
      <c r="B41" s="26">
        <v>39</v>
      </c>
      <c r="C41" s="34" t="s">
        <v>340</v>
      </c>
      <c r="D41" s="23" t="s">
        <v>13</v>
      </c>
      <c r="E41" s="27" t="s">
        <v>38</v>
      </c>
      <c r="F41" s="26" t="s">
        <v>490</v>
      </c>
      <c r="G41" s="26" t="s">
        <v>8</v>
      </c>
      <c r="H41" s="26"/>
      <c r="I41" s="26"/>
      <c r="J41" s="26"/>
      <c r="K41" s="26"/>
      <c r="L41" s="20">
        <v>3</v>
      </c>
      <c r="M41" s="26"/>
      <c r="N41" s="26"/>
      <c r="O41" s="26"/>
      <c r="P41" s="26"/>
      <c r="Q41" s="23">
        <f t="shared" si="2"/>
        <v>3</v>
      </c>
      <c r="R41" s="28">
        <v>35.229999999999997</v>
      </c>
      <c r="S41" s="28">
        <f t="shared" si="1"/>
        <v>105.69</v>
      </c>
      <c r="T41" s="85"/>
    </row>
    <row r="42" spans="1:20" ht="15">
      <c r="A42" s="88"/>
      <c r="B42" s="26">
        <v>40</v>
      </c>
      <c r="C42" s="35" t="s">
        <v>342</v>
      </c>
      <c r="D42" s="21" t="s">
        <v>13</v>
      </c>
      <c r="E42" s="27" t="s">
        <v>138</v>
      </c>
      <c r="F42" s="26" t="s">
        <v>343</v>
      </c>
      <c r="G42" s="26" t="s">
        <v>8</v>
      </c>
      <c r="H42" s="26"/>
      <c r="I42" s="26"/>
      <c r="J42" s="26"/>
      <c r="K42" s="26"/>
      <c r="L42" s="26"/>
      <c r="M42" s="26"/>
      <c r="N42" s="26"/>
      <c r="O42" s="26"/>
      <c r="P42" s="20">
        <v>20</v>
      </c>
      <c r="Q42" s="23">
        <f t="shared" si="2"/>
        <v>20</v>
      </c>
      <c r="R42" s="28">
        <v>2.3199999999999998</v>
      </c>
      <c r="S42" s="28">
        <f t="shared" si="1"/>
        <v>46.4</v>
      </c>
      <c r="T42" s="85"/>
    </row>
    <row r="43" spans="1:20" ht="45">
      <c r="A43" s="88"/>
      <c r="B43" s="26">
        <v>41</v>
      </c>
      <c r="C43" s="35" t="s">
        <v>378</v>
      </c>
      <c r="D43" s="21" t="s">
        <v>13</v>
      </c>
      <c r="E43" s="27" t="s">
        <v>38</v>
      </c>
      <c r="F43" s="26" t="s">
        <v>379</v>
      </c>
      <c r="G43" s="26" t="s">
        <v>8</v>
      </c>
      <c r="H43" s="26"/>
      <c r="I43" s="26"/>
      <c r="J43" s="26">
        <v>30</v>
      </c>
      <c r="K43" s="26"/>
      <c r="L43" s="26"/>
      <c r="M43" s="26"/>
      <c r="N43" s="26"/>
      <c r="O43" s="26"/>
      <c r="P43" s="20">
        <v>10</v>
      </c>
      <c r="Q43" s="23">
        <f t="shared" si="2"/>
        <v>40</v>
      </c>
      <c r="R43" s="28">
        <v>62.22</v>
      </c>
      <c r="S43" s="28">
        <f t="shared" si="1"/>
        <v>2488.8000000000002</v>
      </c>
      <c r="T43" s="85"/>
    </row>
    <row r="44" spans="1:20" ht="45">
      <c r="A44" s="88"/>
      <c r="B44" s="26">
        <v>42</v>
      </c>
      <c r="C44" s="35" t="s">
        <v>393</v>
      </c>
      <c r="D44" s="21" t="s">
        <v>13</v>
      </c>
      <c r="E44" s="27" t="s">
        <v>138</v>
      </c>
      <c r="F44" s="26" t="s">
        <v>394</v>
      </c>
      <c r="G44" s="26" t="s">
        <v>8</v>
      </c>
      <c r="H44" s="26"/>
      <c r="I44" s="26"/>
      <c r="J44" s="26"/>
      <c r="K44" s="26"/>
      <c r="L44" s="26"/>
      <c r="M44" s="26"/>
      <c r="N44" s="26"/>
      <c r="O44" s="26"/>
      <c r="P44" s="20">
        <v>50</v>
      </c>
      <c r="Q44" s="23">
        <f t="shared" si="2"/>
        <v>50</v>
      </c>
      <c r="R44" s="28">
        <v>1.25</v>
      </c>
      <c r="S44" s="28">
        <f t="shared" si="1"/>
        <v>62.5</v>
      </c>
      <c r="T44" s="85"/>
    </row>
    <row r="45" spans="1:20" ht="45">
      <c r="A45" s="88"/>
      <c r="B45" s="26">
        <v>43</v>
      </c>
      <c r="C45" s="35" t="s">
        <v>395</v>
      </c>
      <c r="D45" s="21" t="s">
        <v>13</v>
      </c>
      <c r="E45" s="27" t="s">
        <v>138</v>
      </c>
      <c r="F45" s="26" t="s">
        <v>396</v>
      </c>
      <c r="G45" s="26" t="s">
        <v>8</v>
      </c>
      <c r="H45" s="26"/>
      <c r="I45" s="26"/>
      <c r="J45" s="26"/>
      <c r="K45" s="26"/>
      <c r="L45" s="26"/>
      <c r="M45" s="26"/>
      <c r="N45" s="26"/>
      <c r="O45" s="26"/>
      <c r="P45" s="20">
        <v>50</v>
      </c>
      <c r="Q45" s="23">
        <f t="shared" si="2"/>
        <v>50</v>
      </c>
      <c r="R45" s="28">
        <v>3.95</v>
      </c>
      <c r="S45" s="28">
        <f t="shared" si="1"/>
        <v>197.5</v>
      </c>
      <c r="T45" s="85"/>
    </row>
    <row r="46" spans="1:20" ht="45">
      <c r="A46" s="88"/>
      <c r="B46" s="26">
        <v>44</v>
      </c>
      <c r="C46" s="35" t="s">
        <v>397</v>
      </c>
      <c r="D46" s="21" t="s">
        <v>13</v>
      </c>
      <c r="E46" s="27" t="s">
        <v>138</v>
      </c>
      <c r="F46" s="26" t="s">
        <v>398</v>
      </c>
      <c r="G46" s="26" t="s">
        <v>8</v>
      </c>
      <c r="H46" s="26"/>
      <c r="I46" s="26"/>
      <c r="J46" s="26"/>
      <c r="K46" s="26"/>
      <c r="L46" s="26"/>
      <c r="M46" s="26"/>
      <c r="N46" s="26"/>
      <c r="O46" s="26"/>
      <c r="P46" s="20">
        <v>50</v>
      </c>
      <c r="Q46" s="23">
        <f t="shared" si="2"/>
        <v>50</v>
      </c>
      <c r="R46" s="28">
        <v>8.77</v>
      </c>
      <c r="S46" s="28">
        <f t="shared" si="1"/>
        <v>438.5</v>
      </c>
      <c r="T46" s="85"/>
    </row>
    <row r="47" spans="1:20" ht="45">
      <c r="A47" s="88"/>
      <c r="B47" s="26">
        <v>45</v>
      </c>
      <c r="C47" s="35" t="s">
        <v>399</v>
      </c>
      <c r="D47" s="21" t="s">
        <v>13</v>
      </c>
      <c r="E47" s="27" t="s">
        <v>138</v>
      </c>
      <c r="F47" s="26" t="s">
        <v>400</v>
      </c>
      <c r="G47" s="26" t="s">
        <v>8</v>
      </c>
      <c r="H47" s="26"/>
      <c r="I47" s="26"/>
      <c r="J47" s="26"/>
      <c r="K47" s="26"/>
      <c r="L47" s="26"/>
      <c r="M47" s="26"/>
      <c r="N47" s="26"/>
      <c r="O47" s="26"/>
      <c r="P47" s="20">
        <v>50</v>
      </c>
      <c r="Q47" s="23">
        <f t="shared" si="2"/>
        <v>50</v>
      </c>
      <c r="R47" s="28">
        <v>77.72</v>
      </c>
      <c r="S47" s="28">
        <f t="shared" si="1"/>
        <v>3886</v>
      </c>
      <c r="T47" s="85"/>
    </row>
    <row r="48" spans="1:20" ht="15">
      <c r="A48" s="88"/>
      <c r="B48" s="26">
        <v>46</v>
      </c>
      <c r="C48" s="35" t="s">
        <v>401</v>
      </c>
      <c r="D48" s="21" t="s">
        <v>13</v>
      </c>
      <c r="E48" s="27" t="s">
        <v>138</v>
      </c>
      <c r="F48" s="26" t="s">
        <v>402</v>
      </c>
      <c r="G48" s="26" t="s">
        <v>8</v>
      </c>
      <c r="H48" s="26"/>
      <c r="I48" s="26"/>
      <c r="J48" s="26"/>
      <c r="K48" s="26"/>
      <c r="L48" s="26"/>
      <c r="M48" s="26"/>
      <c r="N48" s="26"/>
      <c r="O48" s="26"/>
      <c r="P48" s="20">
        <v>50</v>
      </c>
      <c r="Q48" s="23">
        <f t="shared" si="2"/>
        <v>50</v>
      </c>
      <c r="R48" s="28">
        <v>2.74</v>
      </c>
      <c r="S48" s="28">
        <f t="shared" si="1"/>
        <v>137</v>
      </c>
      <c r="T48" s="85"/>
    </row>
    <row r="49" spans="1:20" ht="15">
      <c r="A49" s="88"/>
      <c r="B49" s="26">
        <v>47</v>
      </c>
      <c r="C49" s="35" t="s">
        <v>403</v>
      </c>
      <c r="D49" s="21" t="s">
        <v>13</v>
      </c>
      <c r="E49" s="27" t="s">
        <v>138</v>
      </c>
      <c r="F49" s="26" t="s">
        <v>398</v>
      </c>
      <c r="G49" s="26" t="s">
        <v>8</v>
      </c>
      <c r="H49" s="26"/>
      <c r="I49" s="26"/>
      <c r="J49" s="26"/>
      <c r="K49" s="26"/>
      <c r="L49" s="26"/>
      <c r="M49" s="26"/>
      <c r="N49" s="26"/>
      <c r="O49" s="26"/>
      <c r="P49" s="20">
        <v>50</v>
      </c>
      <c r="Q49" s="23">
        <f t="shared" si="2"/>
        <v>50</v>
      </c>
      <c r="R49" s="28">
        <v>4.3499999999999996</v>
      </c>
      <c r="S49" s="28">
        <f t="shared" si="1"/>
        <v>217.49999999999997</v>
      </c>
      <c r="T49" s="85"/>
    </row>
    <row r="50" spans="1:20" ht="15">
      <c r="A50" s="88"/>
      <c r="B50" s="26">
        <v>48</v>
      </c>
      <c r="C50" s="35" t="s">
        <v>404</v>
      </c>
      <c r="D50" s="21" t="s">
        <v>13</v>
      </c>
      <c r="E50" s="27" t="s">
        <v>138</v>
      </c>
      <c r="F50" s="26" t="s">
        <v>405</v>
      </c>
      <c r="G50" s="26" t="s">
        <v>8</v>
      </c>
      <c r="H50" s="26"/>
      <c r="I50" s="26"/>
      <c r="J50" s="26"/>
      <c r="K50" s="26"/>
      <c r="L50" s="26"/>
      <c r="M50" s="26"/>
      <c r="N50" s="26"/>
      <c r="O50" s="26"/>
      <c r="P50" s="20">
        <v>50</v>
      </c>
      <c r="Q50" s="23">
        <f t="shared" si="2"/>
        <v>50</v>
      </c>
      <c r="R50" s="28">
        <v>9.8699999999999992</v>
      </c>
      <c r="S50" s="28">
        <f t="shared" si="1"/>
        <v>493.49999999999994</v>
      </c>
      <c r="T50" s="85"/>
    </row>
    <row r="51" spans="1:20" ht="30">
      <c r="A51" s="88"/>
      <c r="B51" s="26">
        <v>49</v>
      </c>
      <c r="C51" s="35" t="s">
        <v>407</v>
      </c>
      <c r="D51" s="21" t="s">
        <v>13</v>
      </c>
      <c r="E51" s="27" t="s">
        <v>138</v>
      </c>
      <c r="F51" s="26" t="s">
        <v>406</v>
      </c>
      <c r="G51" s="26" t="s">
        <v>8</v>
      </c>
      <c r="H51" s="26"/>
      <c r="I51" s="26"/>
      <c r="J51" s="26"/>
      <c r="K51" s="26"/>
      <c r="L51" s="26"/>
      <c r="M51" s="26"/>
      <c r="N51" s="26"/>
      <c r="O51" s="26"/>
      <c r="P51" s="20">
        <v>25</v>
      </c>
      <c r="Q51" s="23">
        <f t="shared" si="2"/>
        <v>25</v>
      </c>
      <c r="R51" s="28">
        <v>110.04</v>
      </c>
      <c r="S51" s="28">
        <f t="shared" si="1"/>
        <v>2751</v>
      </c>
      <c r="T51" s="85"/>
    </row>
    <row r="52" spans="1:20" ht="30">
      <c r="A52" s="88"/>
      <c r="B52" s="26">
        <v>50</v>
      </c>
      <c r="C52" s="35" t="s">
        <v>408</v>
      </c>
      <c r="D52" s="21" t="s">
        <v>13</v>
      </c>
      <c r="E52" s="27" t="s">
        <v>138</v>
      </c>
      <c r="F52" s="26" t="s">
        <v>406</v>
      </c>
      <c r="G52" s="26" t="s">
        <v>8</v>
      </c>
      <c r="H52" s="26"/>
      <c r="I52" s="26"/>
      <c r="J52" s="26"/>
      <c r="K52" s="26"/>
      <c r="L52" s="26"/>
      <c r="M52" s="26"/>
      <c r="N52" s="26"/>
      <c r="O52" s="26"/>
      <c r="P52" s="20">
        <v>25</v>
      </c>
      <c r="Q52" s="23">
        <f t="shared" si="2"/>
        <v>25</v>
      </c>
      <c r="R52" s="28">
        <v>93.56</v>
      </c>
      <c r="S52" s="28">
        <f t="shared" si="1"/>
        <v>2339</v>
      </c>
      <c r="T52" s="85"/>
    </row>
    <row r="53" spans="1:20" ht="15">
      <c r="A53" s="88"/>
      <c r="B53" s="26">
        <v>51</v>
      </c>
      <c r="C53" s="35" t="s">
        <v>409</v>
      </c>
      <c r="D53" s="21" t="s">
        <v>13</v>
      </c>
      <c r="E53" s="27" t="s">
        <v>138</v>
      </c>
      <c r="F53" s="26" t="s">
        <v>406</v>
      </c>
      <c r="G53" s="26" t="s">
        <v>8</v>
      </c>
      <c r="H53" s="26"/>
      <c r="I53" s="26"/>
      <c r="J53" s="26"/>
      <c r="K53" s="26"/>
      <c r="L53" s="26"/>
      <c r="M53" s="26"/>
      <c r="N53" s="26"/>
      <c r="O53" s="26"/>
      <c r="P53" s="20">
        <v>25</v>
      </c>
      <c r="Q53" s="23">
        <f t="shared" si="2"/>
        <v>25</v>
      </c>
      <c r="R53" s="28">
        <v>41.29</v>
      </c>
      <c r="S53" s="28">
        <f t="shared" si="1"/>
        <v>1032.25</v>
      </c>
      <c r="T53" s="85"/>
    </row>
    <row r="54" spans="1:20" ht="15">
      <c r="A54" s="88"/>
      <c r="B54" s="26">
        <v>52</v>
      </c>
      <c r="C54" s="35" t="s">
        <v>410</v>
      </c>
      <c r="D54" s="21" t="s">
        <v>13</v>
      </c>
      <c r="E54" s="27" t="s">
        <v>138</v>
      </c>
      <c r="F54" s="26" t="s">
        <v>406</v>
      </c>
      <c r="G54" s="26" t="s">
        <v>8</v>
      </c>
      <c r="H54" s="26"/>
      <c r="I54" s="26"/>
      <c r="J54" s="26"/>
      <c r="K54" s="26"/>
      <c r="L54" s="26"/>
      <c r="M54" s="26"/>
      <c r="N54" s="26"/>
      <c r="O54" s="26"/>
      <c r="P54" s="20">
        <v>25</v>
      </c>
      <c r="Q54" s="23">
        <f t="shared" si="2"/>
        <v>25</v>
      </c>
      <c r="R54" s="28">
        <v>64.36</v>
      </c>
      <c r="S54" s="28">
        <f t="shared" si="1"/>
        <v>1609</v>
      </c>
      <c r="T54" s="85"/>
    </row>
    <row r="55" spans="1:20" ht="15">
      <c r="A55" s="88"/>
      <c r="B55" s="26">
        <v>53</v>
      </c>
      <c r="C55" s="35" t="s">
        <v>411</v>
      </c>
      <c r="D55" s="21" t="s">
        <v>13</v>
      </c>
      <c r="E55" s="27" t="s">
        <v>138</v>
      </c>
      <c r="F55" s="26" t="s">
        <v>406</v>
      </c>
      <c r="G55" s="26" t="s">
        <v>8</v>
      </c>
      <c r="H55" s="26"/>
      <c r="I55" s="26"/>
      <c r="J55" s="26"/>
      <c r="K55" s="26"/>
      <c r="L55" s="26"/>
      <c r="M55" s="26"/>
      <c r="N55" s="26"/>
      <c r="O55" s="26"/>
      <c r="P55" s="20">
        <v>25</v>
      </c>
      <c r="Q55" s="23">
        <f t="shared" si="2"/>
        <v>25</v>
      </c>
      <c r="R55" s="28">
        <v>71.55</v>
      </c>
      <c r="S55" s="28">
        <f t="shared" si="1"/>
        <v>1788.75</v>
      </c>
      <c r="T55" s="85"/>
    </row>
    <row r="56" spans="1:20" ht="30">
      <c r="A56" s="88"/>
      <c r="B56" s="26">
        <v>54</v>
      </c>
      <c r="C56" s="34" t="s">
        <v>438</v>
      </c>
      <c r="D56" s="23" t="s">
        <v>13</v>
      </c>
      <c r="E56" s="27" t="s">
        <v>267</v>
      </c>
      <c r="F56" s="26" t="s">
        <v>491</v>
      </c>
      <c r="G56" s="26" t="s">
        <v>124</v>
      </c>
      <c r="H56" s="26"/>
      <c r="I56" s="26"/>
      <c r="J56" s="26">
        <v>10</v>
      </c>
      <c r="K56" s="26"/>
      <c r="L56" s="26"/>
      <c r="M56" s="26"/>
      <c r="N56" s="26"/>
      <c r="O56" s="26"/>
      <c r="P56" s="26"/>
      <c r="Q56" s="23">
        <f t="shared" si="2"/>
        <v>10</v>
      </c>
      <c r="R56" s="28">
        <v>51</v>
      </c>
      <c r="S56" s="28">
        <f t="shared" si="1"/>
        <v>510</v>
      </c>
      <c r="T56" s="85"/>
    </row>
    <row r="57" spans="1:20" ht="45">
      <c r="A57" s="88"/>
      <c r="B57" s="26">
        <v>55</v>
      </c>
      <c r="C57" s="38" t="s">
        <v>439</v>
      </c>
      <c r="D57" s="23" t="s">
        <v>13</v>
      </c>
      <c r="E57" s="27" t="s">
        <v>267</v>
      </c>
      <c r="F57" s="26" t="s">
        <v>491</v>
      </c>
      <c r="G57" s="26" t="s">
        <v>124</v>
      </c>
      <c r="H57" s="26"/>
      <c r="I57" s="26"/>
      <c r="J57" s="26">
        <v>10</v>
      </c>
      <c r="K57" s="26"/>
      <c r="L57" s="26"/>
      <c r="M57" s="26"/>
      <c r="N57" s="26"/>
      <c r="O57" s="26"/>
      <c r="P57" s="26"/>
      <c r="Q57" s="23">
        <f t="shared" si="2"/>
        <v>10</v>
      </c>
      <c r="R57" s="28">
        <v>9.34</v>
      </c>
      <c r="S57" s="28">
        <f t="shared" si="1"/>
        <v>93.4</v>
      </c>
      <c r="T57" s="85"/>
    </row>
    <row r="58" spans="1:20" ht="45">
      <c r="A58" s="88"/>
      <c r="B58" s="26">
        <v>56</v>
      </c>
      <c r="C58" s="34" t="s">
        <v>440</v>
      </c>
      <c r="D58" s="23" t="s">
        <v>0</v>
      </c>
      <c r="E58" s="27" t="s">
        <v>138</v>
      </c>
      <c r="F58" s="26" t="s">
        <v>492</v>
      </c>
      <c r="G58" s="26" t="s">
        <v>8</v>
      </c>
      <c r="H58" s="26"/>
      <c r="I58" s="26"/>
      <c r="J58" s="26">
        <v>10</v>
      </c>
      <c r="K58" s="26"/>
      <c r="L58" s="26"/>
      <c r="M58" s="26"/>
      <c r="N58" s="26"/>
      <c r="O58" s="26"/>
      <c r="P58" s="26"/>
      <c r="Q58" s="23">
        <f t="shared" si="2"/>
        <v>10</v>
      </c>
      <c r="R58" s="28">
        <v>3.97</v>
      </c>
      <c r="S58" s="28">
        <f t="shared" si="1"/>
        <v>39.700000000000003</v>
      </c>
      <c r="T58" s="85"/>
    </row>
    <row r="59" spans="1:20" ht="45">
      <c r="A59" s="88"/>
      <c r="B59" s="26">
        <v>57</v>
      </c>
      <c r="C59" s="34" t="s">
        <v>441</v>
      </c>
      <c r="D59" s="23" t="s">
        <v>0</v>
      </c>
      <c r="E59" s="27" t="s">
        <v>493</v>
      </c>
      <c r="F59" s="26" t="s">
        <v>494</v>
      </c>
      <c r="G59" s="26" t="s">
        <v>124</v>
      </c>
      <c r="H59" s="26"/>
      <c r="I59" s="26"/>
      <c r="J59" s="26">
        <v>10</v>
      </c>
      <c r="K59" s="26"/>
      <c r="L59" s="26"/>
      <c r="M59" s="26"/>
      <c r="N59" s="26"/>
      <c r="O59" s="26"/>
      <c r="P59" s="26"/>
      <c r="Q59" s="23">
        <f t="shared" si="2"/>
        <v>10</v>
      </c>
      <c r="R59" s="28">
        <v>2.56</v>
      </c>
      <c r="S59" s="28">
        <f t="shared" si="1"/>
        <v>25.6</v>
      </c>
      <c r="T59" s="85"/>
    </row>
    <row r="60" spans="1:20" ht="45">
      <c r="A60" s="88"/>
      <c r="B60" s="26">
        <v>58</v>
      </c>
      <c r="C60" s="34" t="s">
        <v>442</v>
      </c>
      <c r="D60" s="23" t="s">
        <v>0</v>
      </c>
      <c r="E60" s="27" t="s">
        <v>493</v>
      </c>
      <c r="F60" s="26" t="s">
        <v>494</v>
      </c>
      <c r="G60" s="26" t="s">
        <v>124</v>
      </c>
      <c r="H60" s="26"/>
      <c r="I60" s="26"/>
      <c r="J60" s="26">
        <v>10</v>
      </c>
      <c r="K60" s="26"/>
      <c r="L60" s="26"/>
      <c r="M60" s="26"/>
      <c r="N60" s="26"/>
      <c r="O60" s="26"/>
      <c r="P60" s="26"/>
      <c r="Q60" s="23">
        <f t="shared" si="2"/>
        <v>10</v>
      </c>
      <c r="R60" s="28">
        <v>1.73</v>
      </c>
      <c r="S60" s="28">
        <f t="shared" si="1"/>
        <v>17.3</v>
      </c>
      <c r="T60" s="85"/>
    </row>
    <row r="61" spans="1:20" ht="45">
      <c r="A61" s="88"/>
      <c r="B61" s="26">
        <v>59</v>
      </c>
      <c r="C61" s="34" t="s">
        <v>443</v>
      </c>
      <c r="D61" s="23" t="s">
        <v>0</v>
      </c>
      <c r="E61" s="27" t="s">
        <v>138</v>
      </c>
      <c r="F61" s="26" t="s">
        <v>495</v>
      </c>
      <c r="G61" s="26" t="s">
        <v>8</v>
      </c>
      <c r="H61" s="26"/>
      <c r="I61" s="26"/>
      <c r="J61" s="26">
        <v>10</v>
      </c>
      <c r="K61" s="26"/>
      <c r="L61" s="26"/>
      <c r="M61" s="26"/>
      <c r="N61" s="26"/>
      <c r="O61" s="26"/>
      <c r="P61" s="26"/>
      <c r="Q61" s="23">
        <f t="shared" si="2"/>
        <v>10</v>
      </c>
      <c r="R61" s="28">
        <v>1.58</v>
      </c>
      <c r="S61" s="28">
        <f t="shared" si="1"/>
        <v>15.8</v>
      </c>
      <c r="T61" s="85"/>
    </row>
    <row r="62" spans="1:20" ht="45">
      <c r="A62" s="88"/>
      <c r="B62" s="26">
        <v>60</v>
      </c>
      <c r="C62" s="34" t="s">
        <v>444</v>
      </c>
      <c r="D62" s="23" t="s">
        <v>0</v>
      </c>
      <c r="E62" s="27" t="s">
        <v>138</v>
      </c>
      <c r="F62" s="26" t="s">
        <v>495</v>
      </c>
      <c r="G62" s="26" t="s">
        <v>8</v>
      </c>
      <c r="H62" s="26"/>
      <c r="I62" s="26"/>
      <c r="J62" s="26">
        <v>10</v>
      </c>
      <c r="K62" s="26"/>
      <c r="L62" s="26"/>
      <c r="M62" s="26"/>
      <c r="N62" s="26"/>
      <c r="O62" s="26"/>
      <c r="P62" s="26"/>
      <c r="Q62" s="23">
        <f t="shared" si="2"/>
        <v>10</v>
      </c>
      <c r="R62" s="28">
        <v>5.0999999999999996</v>
      </c>
      <c r="S62" s="28">
        <f t="shared" si="1"/>
        <v>51</v>
      </c>
      <c r="T62" s="85"/>
    </row>
    <row r="63" spans="1:20" ht="45">
      <c r="A63" s="88"/>
      <c r="B63" s="26">
        <v>61</v>
      </c>
      <c r="C63" s="34" t="s">
        <v>445</v>
      </c>
      <c r="D63" s="23" t="s">
        <v>0</v>
      </c>
      <c r="E63" s="27" t="s">
        <v>138</v>
      </c>
      <c r="F63" s="26" t="s">
        <v>492</v>
      </c>
      <c r="G63" s="26" t="s">
        <v>8</v>
      </c>
      <c r="H63" s="26"/>
      <c r="I63" s="26"/>
      <c r="J63" s="26">
        <v>10</v>
      </c>
      <c r="K63" s="26"/>
      <c r="L63" s="26"/>
      <c r="M63" s="26"/>
      <c r="N63" s="26"/>
      <c r="O63" s="26"/>
      <c r="P63" s="26"/>
      <c r="Q63" s="23">
        <f t="shared" si="2"/>
        <v>10</v>
      </c>
      <c r="R63" s="28">
        <v>1.62</v>
      </c>
      <c r="S63" s="28">
        <f t="shared" si="1"/>
        <v>16.200000000000003</v>
      </c>
      <c r="T63" s="85"/>
    </row>
    <row r="64" spans="1:20" ht="30">
      <c r="A64" s="88"/>
      <c r="B64" s="26">
        <v>62</v>
      </c>
      <c r="C64" s="34" t="s">
        <v>446</v>
      </c>
      <c r="D64" s="23" t="s">
        <v>0</v>
      </c>
      <c r="E64" s="27" t="s">
        <v>138</v>
      </c>
      <c r="F64" s="26" t="s">
        <v>492</v>
      </c>
      <c r="G64" s="26" t="s">
        <v>8</v>
      </c>
      <c r="H64" s="26"/>
      <c r="I64" s="26"/>
      <c r="J64" s="26">
        <v>10</v>
      </c>
      <c r="K64" s="26"/>
      <c r="L64" s="26"/>
      <c r="M64" s="26"/>
      <c r="N64" s="26"/>
      <c r="O64" s="26"/>
      <c r="P64" s="26"/>
      <c r="Q64" s="23">
        <f t="shared" si="2"/>
        <v>10</v>
      </c>
      <c r="R64" s="28">
        <v>2.81</v>
      </c>
      <c r="S64" s="28">
        <f t="shared" si="1"/>
        <v>28.1</v>
      </c>
      <c r="T64" s="85"/>
    </row>
    <row r="65" spans="1:20" ht="30">
      <c r="A65" s="88"/>
      <c r="B65" s="26">
        <v>63</v>
      </c>
      <c r="C65" s="34" t="s">
        <v>447</v>
      </c>
      <c r="D65" s="23" t="s">
        <v>13</v>
      </c>
      <c r="E65" s="27" t="s">
        <v>158</v>
      </c>
      <c r="F65" s="26" t="s">
        <v>553</v>
      </c>
      <c r="G65" s="26" t="s">
        <v>8</v>
      </c>
      <c r="H65" s="26"/>
      <c r="I65" s="26"/>
      <c r="J65" s="26">
        <v>5</v>
      </c>
      <c r="K65" s="26"/>
      <c r="L65" s="26"/>
      <c r="M65" s="26"/>
      <c r="N65" s="26"/>
      <c r="O65" s="26"/>
      <c r="P65" s="26"/>
      <c r="Q65" s="23">
        <f t="shared" si="2"/>
        <v>5</v>
      </c>
      <c r="R65" s="28">
        <v>6.31</v>
      </c>
      <c r="S65" s="28">
        <f t="shared" si="1"/>
        <v>31.549999999999997</v>
      </c>
      <c r="T65" s="85"/>
    </row>
    <row r="66" spans="1:20" ht="75">
      <c r="A66" s="88"/>
      <c r="B66" s="26">
        <v>64</v>
      </c>
      <c r="C66" s="34" t="s">
        <v>448</v>
      </c>
      <c r="D66" s="23" t="s">
        <v>13</v>
      </c>
      <c r="E66" s="27" t="s">
        <v>38</v>
      </c>
      <c r="F66" s="26" t="s">
        <v>496</v>
      </c>
      <c r="G66" s="26" t="s">
        <v>8</v>
      </c>
      <c r="H66" s="26"/>
      <c r="I66" s="26"/>
      <c r="J66" s="26">
        <v>10</v>
      </c>
      <c r="K66" s="26"/>
      <c r="L66" s="26"/>
      <c r="M66" s="26"/>
      <c r="N66" s="26"/>
      <c r="O66" s="26"/>
      <c r="P66" s="26"/>
      <c r="Q66" s="23">
        <f t="shared" si="2"/>
        <v>10</v>
      </c>
      <c r="R66" s="28">
        <v>66.86</v>
      </c>
      <c r="S66" s="28">
        <f t="shared" si="1"/>
        <v>668.6</v>
      </c>
      <c r="T66" s="85"/>
    </row>
    <row r="67" spans="1:20" ht="45">
      <c r="A67" s="88"/>
      <c r="B67" s="26">
        <v>65</v>
      </c>
      <c r="C67" s="38" t="s">
        <v>449</v>
      </c>
      <c r="D67" s="23" t="s">
        <v>450</v>
      </c>
      <c r="E67" s="27" t="s">
        <v>38</v>
      </c>
      <c r="F67" s="26" t="s">
        <v>497</v>
      </c>
      <c r="G67" s="26" t="s">
        <v>8</v>
      </c>
      <c r="H67" s="26"/>
      <c r="I67" s="26"/>
      <c r="J67" s="26">
        <v>10</v>
      </c>
      <c r="K67" s="26"/>
      <c r="L67" s="26"/>
      <c r="M67" s="26"/>
      <c r="N67" s="26"/>
      <c r="O67" s="26"/>
      <c r="P67" s="26"/>
      <c r="Q67" s="23">
        <f t="shared" ref="Q67:Q98" si="3">SUM(H67:P67)</f>
        <v>10</v>
      </c>
      <c r="R67" s="28">
        <v>28.23</v>
      </c>
      <c r="S67" s="28">
        <f t="shared" ref="S67:S130" si="4">Q67*R67</f>
        <v>282.3</v>
      </c>
      <c r="T67" s="85"/>
    </row>
    <row r="68" spans="1:20" ht="15">
      <c r="A68" s="88"/>
      <c r="B68" s="26">
        <v>66</v>
      </c>
      <c r="C68" s="34" t="s">
        <v>458</v>
      </c>
      <c r="D68" s="23" t="s">
        <v>457</v>
      </c>
      <c r="E68" s="27" t="s">
        <v>138</v>
      </c>
      <c r="F68" s="26" t="s">
        <v>498</v>
      </c>
      <c r="G68" s="26" t="s">
        <v>8</v>
      </c>
      <c r="H68" s="26"/>
      <c r="I68" s="26"/>
      <c r="J68" s="26">
        <v>30</v>
      </c>
      <c r="K68" s="26"/>
      <c r="L68" s="26"/>
      <c r="M68" s="26"/>
      <c r="N68" s="26"/>
      <c r="O68" s="26"/>
      <c r="P68" s="26"/>
      <c r="Q68" s="23">
        <f t="shared" si="3"/>
        <v>30</v>
      </c>
      <c r="R68" s="28">
        <v>5.69</v>
      </c>
      <c r="S68" s="28">
        <f t="shared" si="4"/>
        <v>170.70000000000002</v>
      </c>
      <c r="T68" s="85"/>
    </row>
    <row r="69" spans="1:20" ht="15">
      <c r="A69" s="88"/>
      <c r="B69" s="26">
        <v>67</v>
      </c>
      <c r="C69" s="34" t="s">
        <v>459</v>
      </c>
      <c r="D69" s="23" t="s">
        <v>457</v>
      </c>
      <c r="E69" s="27" t="s">
        <v>138</v>
      </c>
      <c r="F69" s="26" t="s">
        <v>499</v>
      </c>
      <c r="G69" s="26" t="s">
        <v>8</v>
      </c>
      <c r="H69" s="26"/>
      <c r="I69" s="26"/>
      <c r="J69" s="26">
        <v>30</v>
      </c>
      <c r="K69" s="26"/>
      <c r="L69" s="26"/>
      <c r="M69" s="26"/>
      <c r="N69" s="26"/>
      <c r="O69" s="26"/>
      <c r="P69" s="26"/>
      <c r="Q69" s="23">
        <f t="shared" si="3"/>
        <v>30</v>
      </c>
      <c r="R69" s="28">
        <v>3.48</v>
      </c>
      <c r="S69" s="28">
        <f t="shared" si="4"/>
        <v>104.4</v>
      </c>
      <c r="T69" s="85"/>
    </row>
    <row r="70" spans="1:20" ht="15">
      <c r="A70" s="88"/>
      <c r="B70" s="26">
        <v>68</v>
      </c>
      <c r="C70" s="34" t="s">
        <v>460</v>
      </c>
      <c r="D70" s="23" t="s">
        <v>457</v>
      </c>
      <c r="E70" s="27" t="s">
        <v>138</v>
      </c>
      <c r="F70" s="26" t="s">
        <v>500</v>
      </c>
      <c r="G70" s="26" t="s">
        <v>8</v>
      </c>
      <c r="H70" s="26"/>
      <c r="I70" s="26"/>
      <c r="J70" s="26">
        <v>30</v>
      </c>
      <c r="K70" s="26"/>
      <c r="L70" s="26"/>
      <c r="M70" s="26"/>
      <c r="N70" s="26"/>
      <c r="O70" s="26"/>
      <c r="P70" s="26"/>
      <c r="Q70" s="23">
        <f t="shared" si="3"/>
        <v>30</v>
      </c>
      <c r="R70" s="28">
        <v>6.16</v>
      </c>
      <c r="S70" s="28">
        <f t="shared" si="4"/>
        <v>184.8</v>
      </c>
      <c r="T70" s="85"/>
    </row>
    <row r="71" spans="1:20" ht="15">
      <c r="A71" s="88"/>
      <c r="B71" s="26">
        <v>69</v>
      </c>
      <c r="C71" s="34" t="s">
        <v>461</v>
      </c>
      <c r="D71" s="23" t="s">
        <v>457</v>
      </c>
      <c r="E71" s="27" t="s">
        <v>138</v>
      </c>
      <c r="F71" s="26" t="s">
        <v>501</v>
      </c>
      <c r="G71" s="26" t="s">
        <v>8</v>
      </c>
      <c r="H71" s="26"/>
      <c r="I71" s="26"/>
      <c r="J71" s="26">
        <v>30</v>
      </c>
      <c r="K71" s="26"/>
      <c r="L71" s="26"/>
      <c r="M71" s="26"/>
      <c r="N71" s="26"/>
      <c r="O71" s="26"/>
      <c r="P71" s="26"/>
      <c r="Q71" s="23">
        <f t="shared" si="3"/>
        <v>30</v>
      </c>
      <c r="R71" s="28">
        <v>6.46</v>
      </c>
      <c r="S71" s="28">
        <f t="shared" si="4"/>
        <v>193.8</v>
      </c>
      <c r="T71" s="85"/>
    </row>
    <row r="72" spans="1:20" ht="15">
      <c r="A72" s="88"/>
      <c r="B72" s="26">
        <v>70</v>
      </c>
      <c r="C72" s="34" t="s">
        <v>462</v>
      </c>
      <c r="D72" s="23" t="s">
        <v>457</v>
      </c>
      <c r="E72" s="27" t="s">
        <v>138</v>
      </c>
      <c r="F72" s="26" t="s">
        <v>501</v>
      </c>
      <c r="G72" s="26" t="s">
        <v>8</v>
      </c>
      <c r="H72" s="26"/>
      <c r="I72" s="26"/>
      <c r="J72" s="26">
        <v>30</v>
      </c>
      <c r="K72" s="26"/>
      <c r="L72" s="26"/>
      <c r="M72" s="26"/>
      <c r="N72" s="26"/>
      <c r="O72" s="26"/>
      <c r="P72" s="26"/>
      <c r="Q72" s="23">
        <f t="shared" si="3"/>
        <v>30</v>
      </c>
      <c r="R72" s="28">
        <v>4.28</v>
      </c>
      <c r="S72" s="28">
        <f t="shared" si="4"/>
        <v>128.4</v>
      </c>
      <c r="T72" s="85"/>
    </row>
    <row r="73" spans="1:20" ht="15">
      <c r="A73" s="88"/>
      <c r="B73" s="26">
        <v>71</v>
      </c>
      <c r="C73" s="34" t="s">
        <v>463</v>
      </c>
      <c r="D73" s="23" t="s">
        <v>457</v>
      </c>
      <c r="E73" s="27" t="s">
        <v>138</v>
      </c>
      <c r="F73" s="26" t="s">
        <v>502</v>
      </c>
      <c r="G73" s="26" t="s">
        <v>8</v>
      </c>
      <c r="H73" s="26"/>
      <c r="I73" s="26"/>
      <c r="J73" s="26">
        <v>30</v>
      </c>
      <c r="K73" s="26"/>
      <c r="L73" s="26"/>
      <c r="M73" s="26"/>
      <c r="N73" s="26"/>
      <c r="O73" s="26"/>
      <c r="P73" s="26"/>
      <c r="Q73" s="23">
        <f t="shared" si="3"/>
        <v>30</v>
      </c>
      <c r="R73" s="28">
        <v>1.64</v>
      </c>
      <c r="S73" s="28">
        <f t="shared" si="4"/>
        <v>49.199999999999996</v>
      </c>
      <c r="T73" s="85"/>
    </row>
    <row r="74" spans="1:20" ht="15">
      <c r="A74" s="88"/>
      <c r="B74" s="26">
        <v>72</v>
      </c>
      <c r="C74" s="34" t="s">
        <v>464</v>
      </c>
      <c r="D74" s="23" t="s">
        <v>457</v>
      </c>
      <c r="E74" s="27" t="s">
        <v>138</v>
      </c>
      <c r="F74" s="26" t="s">
        <v>503</v>
      </c>
      <c r="G74" s="26" t="s">
        <v>8</v>
      </c>
      <c r="H74" s="26"/>
      <c r="I74" s="26"/>
      <c r="J74" s="26">
        <v>30</v>
      </c>
      <c r="K74" s="26"/>
      <c r="L74" s="26"/>
      <c r="M74" s="26"/>
      <c r="N74" s="26"/>
      <c r="O74" s="26"/>
      <c r="P74" s="26"/>
      <c r="Q74" s="23">
        <f t="shared" si="3"/>
        <v>30</v>
      </c>
      <c r="R74" s="28">
        <v>5.92</v>
      </c>
      <c r="S74" s="28">
        <f t="shared" si="4"/>
        <v>177.6</v>
      </c>
      <c r="T74" s="85"/>
    </row>
    <row r="75" spans="1:20" ht="15">
      <c r="A75" s="88"/>
      <c r="B75" s="26">
        <v>73</v>
      </c>
      <c r="C75" s="34" t="s">
        <v>465</v>
      </c>
      <c r="D75" s="23" t="s">
        <v>457</v>
      </c>
      <c r="E75" s="27" t="s">
        <v>138</v>
      </c>
      <c r="F75" s="26" t="s">
        <v>504</v>
      </c>
      <c r="G75" s="26" t="s">
        <v>8</v>
      </c>
      <c r="H75" s="26"/>
      <c r="I75" s="26"/>
      <c r="J75" s="26">
        <v>15</v>
      </c>
      <c r="K75" s="26"/>
      <c r="L75" s="26"/>
      <c r="M75" s="26"/>
      <c r="N75" s="26"/>
      <c r="O75" s="26"/>
      <c r="P75" s="26"/>
      <c r="Q75" s="23">
        <f t="shared" si="3"/>
        <v>15</v>
      </c>
      <c r="R75" s="28">
        <v>20.13</v>
      </c>
      <c r="S75" s="28">
        <f t="shared" si="4"/>
        <v>301.95</v>
      </c>
      <c r="T75" s="85"/>
    </row>
    <row r="76" spans="1:20" ht="15">
      <c r="A76" s="88"/>
      <c r="B76" s="26">
        <v>74</v>
      </c>
      <c r="C76" s="34" t="s">
        <v>466</v>
      </c>
      <c r="D76" s="23" t="s">
        <v>457</v>
      </c>
      <c r="E76" s="27" t="s">
        <v>138</v>
      </c>
      <c r="F76" s="26" t="s">
        <v>343</v>
      </c>
      <c r="G76" s="26" t="s">
        <v>8</v>
      </c>
      <c r="H76" s="26"/>
      <c r="I76" s="26"/>
      <c r="J76" s="26">
        <v>15</v>
      </c>
      <c r="K76" s="26"/>
      <c r="L76" s="26"/>
      <c r="M76" s="26"/>
      <c r="N76" s="26"/>
      <c r="O76" s="26"/>
      <c r="P76" s="26"/>
      <c r="Q76" s="23">
        <f t="shared" si="3"/>
        <v>15</v>
      </c>
      <c r="R76" s="28">
        <v>3.97</v>
      </c>
      <c r="S76" s="28">
        <f t="shared" si="4"/>
        <v>59.550000000000004</v>
      </c>
      <c r="T76" s="85"/>
    </row>
    <row r="77" spans="1:20" ht="15">
      <c r="A77" s="88"/>
      <c r="B77" s="26">
        <v>75</v>
      </c>
      <c r="C77" s="34" t="s">
        <v>467</v>
      </c>
      <c r="D77" s="23" t="s">
        <v>457</v>
      </c>
      <c r="E77" s="27" t="s">
        <v>138</v>
      </c>
      <c r="F77" s="26" t="s">
        <v>343</v>
      </c>
      <c r="G77" s="26" t="s">
        <v>8</v>
      </c>
      <c r="H77" s="26"/>
      <c r="I77" s="26"/>
      <c r="J77" s="26">
        <v>10</v>
      </c>
      <c r="K77" s="26"/>
      <c r="L77" s="26"/>
      <c r="M77" s="26"/>
      <c r="N77" s="26"/>
      <c r="O77" s="26"/>
      <c r="P77" s="26"/>
      <c r="Q77" s="23">
        <f t="shared" si="3"/>
        <v>10</v>
      </c>
      <c r="R77" s="28">
        <v>10.07</v>
      </c>
      <c r="S77" s="28">
        <f t="shared" si="4"/>
        <v>100.7</v>
      </c>
      <c r="T77" s="85"/>
    </row>
    <row r="78" spans="1:20" ht="15">
      <c r="A78" s="88"/>
      <c r="B78" s="26">
        <v>76</v>
      </c>
      <c r="C78" s="34" t="s">
        <v>468</v>
      </c>
      <c r="D78" s="23" t="s">
        <v>457</v>
      </c>
      <c r="E78" s="27" t="s">
        <v>138</v>
      </c>
      <c r="F78" s="26" t="s">
        <v>505</v>
      </c>
      <c r="G78" s="26" t="s">
        <v>8</v>
      </c>
      <c r="H78" s="26"/>
      <c r="I78" s="26"/>
      <c r="J78" s="26">
        <v>5</v>
      </c>
      <c r="K78" s="26"/>
      <c r="L78" s="26"/>
      <c r="M78" s="26"/>
      <c r="N78" s="26"/>
      <c r="O78" s="26"/>
      <c r="P78" s="26"/>
      <c r="Q78" s="23">
        <f t="shared" si="3"/>
        <v>5</v>
      </c>
      <c r="R78" s="28">
        <v>16.88</v>
      </c>
      <c r="S78" s="28">
        <f t="shared" si="4"/>
        <v>84.399999999999991</v>
      </c>
      <c r="T78" s="85"/>
    </row>
    <row r="79" spans="1:20" ht="15">
      <c r="A79" s="88"/>
      <c r="B79" s="26">
        <v>77</v>
      </c>
      <c r="C79" s="34" t="s">
        <v>469</v>
      </c>
      <c r="D79" s="23" t="s">
        <v>457</v>
      </c>
      <c r="E79" s="27" t="s">
        <v>138</v>
      </c>
      <c r="F79" s="26" t="s">
        <v>505</v>
      </c>
      <c r="G79" s="26" t="s">
        <v>8</v>
      </c>
      <c r="H79" s="26"/>
      <c r="I79" s="26"/>
      <c r="J79" s="26">
        <v>5</v>
      </c>
      <c r="K79" s="26"/>
      <c r="L79" s="26"/>
      <c r="M79" s="26"/>
      <c r="N79" s="26"/>
      <c r="O79" s="26"/>
      <c r="P79" s="26"/>
      <c r="Q79" s="23">
        <f t="shared" si="3"/>
        <v>5</v>
      </c>
      <c r="R79" s="28">
        <v>20.96</v>
      </c>
      <c r="S79" s="28">
        <f t="shared" si="4"/>
        <v>104.80000000000001</v>
      </c>
      <c r="T79" s="85"/>
    </row>
    <row r="80" spans="1:20" ht="15">
      <c r="A80" s="88"/>
      <c r="B80" s="26">
        <v>78</v>
      </c>
      <c r="C80" s="34" t="s">
        <v>470</v>
      </c>
      <c r="D80" s="23" t="s">
        <v>457</v>
      </c>
      <c r="E80" s="27" t="s">
        <v>138</v>
      </c>
      <c r="F80" s="26" t="s">
        <v>505</v>
      </c>
      <c r="G80" s="26" t="s">
        <v>8</v>
      </c>
      <c r="H80" s="26"/>
      <c r="I80" s="26"/>
      <c r="J80" s="26">
        <v>10</v>
      </c>
      <c r="K80" s="26"/>
      <c r="L80" s="26"/>
      <c r="M80" s="26"/>
      <c r="N80" s="26"/>
      <c r="O80" s="26"/>
      <c r="P80" s="26"/>
      <c r="Q80" s="23">
        <f t="shared" si="3"/>
        <v>10</v>
      </c>
      <c r="R80" s="28">
        <v>14.76</v>
      </c>
      <c r="S80" s="28">
        <f t="shared" si="4"/>
        <v>147.6</v>
      </c>
      <c r="T80" s="85"/>
    </row>
    <row r="81" spans="1:100" ht="15">
      <c r="A81" s="88"/>
      <c r="B81" s="26">
        <v>79</v>
      </c>
      <c r="C81" s="34" t="s">
        <v>471</v>
      </c>
      <c r="D81" s="23" t="s">
        <v>457</v>
      </c>
      <c r="E81" s="27" t="s">
        <v>138</v>
      </c>
      <c r="F81" s="26" t="s">
        <v>505</v>
      </c>
      <c r="G81" s="26" t="s">
        <v>8</v>
      </c>
      <c r="H81" s="26"/>
      <c r="I81" s="26"/>
      <c r="J81" s="26">
        <v>15</v>
      </c>
      <c r="K81" s="26"/>
      <c r="L81" s="26"/>
      <c r="M81" s="26"/>
      <c r="N81" s="26"/>
      <c r="O81" s="26"/>
      <c r="P81" s="26"/>
      <c r="Q81" s="23">
        <f t="shared" si="3"/>
        <v>15</v>
      </c>
      <c r="R81" s="28">
        <v>7.22</v>
      </c>
      <c r="S81" s="28">
        <f t="shared" si="4"/>
        <v>108.3</v>
      </c>
      <c r="T81" s="85"/>
    </row>
    <row r="82" spans="1:100" ht="15">
      <c r="A82" s="88"/>
      <c r="B82" s="26">
        <v>80</v>
      </c>
      <c r="C82" s="34" t="s">
        <v>472</v>
      </c>
      <c r="D82" s="23" t="s">
        <v>457</v>
      </c>
      <c r="E82" s="27" t="s">
        <v>138</v>
      </c>
      <c r="F82" s="26" t="s">
        <v>505</v>
      </c>
      <c r="G82" s="26" t="s">
        <v>8</v>
      </c>
      <c r="H82" s="26"/>
      <c r="I82" s="26"/>
      <c r="J82" s="26">
        <v>15</v>
      </c>
      <c r="K82" s="26"/>
      <c r="L82" s="26"/>
      <c r="M82" s="26"/>
      <c r="N82" s="26"/>
      <c r="O82" s="26"/>
      <c r="P82" s="26"/>
      <c r="Q82" s="23">
        <f t="shared" si="3"/>
        <v>15</v>
      </c>
      <c r="R82" s="28">
        <v>8.16</v>
      </c>
      <c r="S82" s="28">
        <f t="shared" si="4"/>
        <v>122.4</v>
      </c>
      <c r="T82" s="85"/>
    </row>
    <row r="83" spans="1:100" ht="15">
      <c r="A83" s="88"/>
      <c r="B83" s="26">
        <v>81</v>
      </c>
      <c r="C83" s="34" t="s">
        <v>473</v>
      </c>
      <c r="D83" s="23" t="s">
        <v>457</v>
      </c>
      <c r="E83" s="27" t="s">
        <v>138</v>
      </c>
      <c r="F83" s="26" t="s">
        <v>505</v>
      </c>
      <c r="G83" s="26" t="s">
        <v>8</v>
      </c>
      <c r="H83" s="26"/>
      <c r="I83" s="26"/>
      <c r="J83" s="26">
        <v>15</v>
      </c>
      <c r="K83" s="26"/>
      <c r="L83" s="26"/>
      <c r="M83" s="26"/>
      <c r="N83" s="26"/>
      <c r="O83" s="26"/>
      <c r="P83" s="26"/>
      <c r="Q83" s="23">
        <f t="shared" si="3"/>
        <v>15</v>
      </c>
      <c r="R83" s="28">
        <v>7.27</v>
      </c>
      <c r="S83" s="28">
        <f t="shared" si="4"/>
        <v>109.05</v>
      </c>
      <c r="T83" s="85"/>
    </row>
    <row r="84" spans="1:100" ht="15">
      <c r="A84" s="88"/>
      <c r="B84" s="26">
        <v>82</v>
      </c>
      <c r="C84" s="34" t="s">
        <v>474</v>
      </c>
      <c r="D84" s="23" t="s">
        <v>457</v>
      </c>
      <c r="E84" s="27" t="s">
        <v>138</v>
      </c>
      <c r="F84" s="26" t="s">
        <v>506</v>
      </c>
      <c r="G84" s="26" t="s">
        <v>8</v>
      </c>
      <c r="H84" s="26"/>
      <c r="I84" s="26"/>
      <c r="J84" s="26">
        <v>15</v>
      </c>
      <c r="K84" s="26"/>
      <c r="L84" s="26"/>
      <c r="M84" s="26"/>
      <c r="N84" s="26"/>
      <c r="O84" s="26"/>
      <c r="P84" s="26"/>
      <c r="Q84" s="23">
        <f t="shared" si="3"/>
        <v>15</v>
      </c>
      <c r="R84" s="28">
        <v>54.71</v>
      </c>
      <c r="S84" s="28">
        <f t="shared" si="4"/>
        <v>820.65</v>
      </c>
      <c r="T84" s="85"/>
    </row>
    <row r="85" spans="1:100" ht="15">
      <c r="A85" s="88"/>
      <c r="B85" s="26">
        <v>83</v>
      </c>
      <c r="C85" s="34" t="s">
        <v>480</v>
      </c>
      <c r="D85" s="23" t="s">
        <v>317</v>
      </c>
      <c r="E85" s="27" t="s">
        <v>158</v>
      </c>
      <c r="F85" s="26" t="s">
        <v>507</v>
      </c>
      <c r="G85" s="26" t="s">
        <v>121</v>
      </c>
      <c r="H85" s="26"/>
      <c r="I85" s="26"/>
      <c r="J85" s="23">
        <v>5</v>
      </c>
      <c r="K85" s="26"/>
      <c r="L85" s="26"/>
      <c r="M85" s="26"/>
      <c r="N85" s="26"/>
      <c r="O85" s="26"/>
      <c r="P85" s="26"/>
      <c r="Q85" s="23">
        <f t="shared" si="3"/>
        <v>5</v>
      </c>
      <c r="R85" s="28">
        <v>202.12</v>
      </c>
      <c r="S85" s="28">
        <f t="shared" si="4"/>
        <v>1010.6</v>
      </c>
      <c r="T85" s="85"/>
    </row>
    <row r="86" spans="1:100" ht="15">
      <c r="A86" s="89"/>
      <c r="B86" s="26">
        <v>84</v>
      </c>
      <c r="C86" s="35" t="s">
        <v>251</v>
      </c>
      <c r="D86" s="20" t="s">
        <v>13</v>
      </c>
      <c r="E86" s="27" t="s">
        <v>97</v>
      </c>
      <c r="F86" s="26" t="s">
        <v>252</v>
      </c>
      <c r="G86" s="26" t="s">
        <v>8</v>
      </c>
      <c r="H86" s="26"/>
      <c r="I86" s="26"/>
      <c r="J86" s="26">
        <v>1</v>
      </c>
      <c r="K86" s="26">
        <v>25</v>
      </c>
      <c r="L86" s="20"/>
      <c r="M86" s="26">
        <v>2</v>
      </c>
      <c r="N86" s="26">
        <v>10</v>
      </c>
      <c r="O86" s="26">
        <v>10</v>
      </c>
      <c r="P86" s="20">
        <v>20</v>
      </c>
      <c r="Q86" s="23">
        <f t="shared" si="3"/>
        <v>68</v>
      </c>
      <c r="R86" s="28">
        <v>34.99</v>
      </c>
      <c r="S86" s="28">
        <f t="shared" si="4"/>
        <v>2379.3200000000002</v>
      </c>
      <c r="T86" s="85"/>
    </row>
    <row r="87" spans="1:100" s="6" customFormat="1" ht="15">
      <c r="A87" s="90">
        <v>4</v>
      </c>
      <c r="B87" s="29">
        <v>85</v>
      </c>
      <c r="C87" s="36" t="s">
        <v>170</v>
      </c>
      <c r="D87" s="8" t="s">
        <v>13</v>
      </c>
      <c r="E87" s="31" t="s">
        <v>171</v>
      </c>
      <c r="F87" s="29" t="s">
        <v>172</v>
      </c>
      <c r="G87" s="8" t="s">
        <v>43</v>
      </c>
      <c r="H87" s="29"/>
      <c r="I87" s="29"/>
      <c r="J87" s="29">
        <v>10</v>
      </c>
      <c r="K87" s="29">
        <v>8</v>
      </c>
      <c r="L87" s="11">
        <v>4</v>
      </c>
      <c r="M87" s="29">
        <v>2</v>
      </c>
      <c r="N87" s="29">
        <v>10</v>
      </c>
      <c r="O87" s="29">
        <v>4</v>
      </c>
      <c r="P87" s="7">
        <v>15</v>
      </c>
      <c r="Q87" s="8">
        <f t="shared" si="3"/>
        <v>53</v>
      </c>
      <c r="R87" s="30">
        <v>4.5</v>
      </c>
      <c r="S87" s="30">
        <f t="shared" si="4"/>
        <v>238.5</v>
      </c>
      <c r="T87" s="83">
        <f>SUM(S87:S101)</f>
        <v>12330.270000000002</v>
      </c>
      <c r="U87" s="24"/>
      <c r="V87" s="24"/>
      <c r="W87" s="24"/>
      <c r="X87" s="24"/>
      <c r="Y87" s="24"/>
      <c r="Z87" s="24"/>
      <c r="AA87" s="24"/>
      <c r="AB87" s="24"/>
      <c r="AC87" s="24"/>
      <c r="AD87" s="24"/>
      <c r="AE87" s="24"/>
      <c r="AF87" s="24"/>
      <c r="AG87" s="24"/>
      <c r="AH87" s="24"/>
      <c r="AI87" s="24"/>
      <c r="AJ87" s="24"/>
      <c r="AK87" s="24"/>
      <c r="AL87" s="24"/>
      <c r="AM87" s="24"/>
      <c r="AN87" s="24"/>
      <c r="AO87" s="24"/>
      <c r="AP87" s="24"/>
      <c r="AQ87" s="24"/>
      <c r="AR87" s="24"/>
      <c r="AS87" s="24"/>
      <c r="AT87" s="24"/>
      <c r="AU87" s="24"/>
      <c r="AV87" s="24"/>
      <c r="AW87" s="24"/>
      <c r="AX87" s="24"/>
      <c r="AY87" s="24"/>
      <c r="AZ87" s="24"/>
      <c r="BA87" s="24"/>
      <c r="BB87" s="24"/>
      <c r="BC87" s="24"/>
      <c r="BD87" s="24"/>
      <c r="BE87" s="24"/>
      <c r="BF87" s="24"/>
      <c r="BG87" s="24"/>
      <c r="BH87" s="24"/>
      <c r="BI87" s="24"/>
      <c r="BJ87" s="24"/>
      <c r="BK87" s="24"/>
      <c r="BL87" s="24"/>
      <c r="BM87" s="24"/>
      <c r="BN87" s="24"/>
      <c r="BO87" s="24"/>
      <c r="BP87" s="24"/>
      <c r="BQ87" s="24"/>
      <c r="BR87" s="24"/>
      <c r="BS87" s="24"/>
      <c r="BT87" s="24"/>
      <c r="BU87" s="24"/>
      <c r="BV87" s="24"/>
      <c r="BW87" s="24"/>
      <c r="BX87" s="24"/>
      <c r="BY87" s="24"/>
      <c r="BZ87" s="24"/>
      <c r="CA87" s="24"/>
      <c r="CB87" s="24"/>
      <c r="CC87" s="24"/>
      <c r="CD87" s="24"/>
      <c r="CE87" s="24"/>
      <c r="CF87" s="24"/>
      <c r="CG87" s="24"/>
      <c r="CH87" s="24"/>
      <c r="CI87" s="24"/>
      <c r="CJ87" s="24"/>
      <c r="CK87" s="24"/>
      <c r="CL87" s="24"/>
      <c r="CM87" s="24"/>
      <c r="CN87" s="24"/>
      <c r="CO87" s="24"/>
      <c r="CP87" s="24"/>
      <c r="CQ87" s="24"/>
      <c r="CR87" s="24"/>
      <c r="CS87" s="24"/>
      <c r="CT87" s="24"/>
      <c r="CU87" s="24"/>
      <c r="CV87" s="24"/>
    </row>
    <row r="88" spans="1:100" s="6" customFormat="1" ht="15">
      <c r="A88" s="91"/>
      <c r="B88" s="29">
        <v>86</v>
      </c>
      <c r="C88" s="36" t="s">
        <v>173</v>
      </c>
      <c r="D88" s="8" t="s">
        <v>13</v>
      </c>
      <c r="E88" s="31" t="s">
        <v>171</v>
      </c>
      <c r="F88" s="29" t="s">
        <v>174</v>
      </c>
      <c r="G88" s="8" t="s">
        <v>43</v>
      </c>
      <c r="H88" s="29"/>
      <c r="I88" s="29"/>
      <c r="J88" s="29">
        <v>10</v>
      </c>
      <c r="K88" s="29">
        <v>8</v>
      </c>
      <c r="L88" s="11">
        <v>4</v>
      </c>
      <c r="M88" s="29">
        <v>2</v>
      </c>
      <c r="N88" s="29">
        <v>10</v>
      </c>
      <c r="O88" s="29">
        <v>4</v>
      </c>
      <c r="P88" s="7">
        <v>15</v>
      </c>
      <c r="Q88" s="8">
        <f t="shared" si="3"/>
        <v>53</v>
      </c>
      <c r="R88" s="30">
        <v>8.3800000000000008</v>
      </c>
      <c r="S88" s="30">
        <f t="shared" si="4"/>
        <v>444.14000000000004</v>
      </c>
      <c r="T88" s="83"/>
      <c r="U88" s="24"/>
      <c r="V88" s="24"/>
      <c r="W88" s="24"/>
      <c r="X88" s="24"/>
      <c r="Y88" s="24"/>
      <c r="Z88" s="24"/>
      <c r="AA88" s="24"/>
      <c r="AB88" s="24"/>
      <c r="AC88" s="24"/>
      <c r="AD88" s="24"/>
      <c r="AE88" s="24"/>
      <c r="AF88" s="24"/>
      <c r="AG88" s="24"/>
      <c r="AH88" s="24"/>
      <c r="AI88" s="24"/>
      <c r="AJ88" s="24"/>
      <c r="AK88" s="24"/>
      <c r="AL88" s="24"/>
      <c r="AM88" s="24"/>
      <c r="AN88" s="24"/>
      <c r="AO88" s="24"/>
      <c r="AP88" s="24"/>
      <c r="AQ88" s="24"/>
      <c r="AR88" s="24"/>
      <c r="AS88" s="24"/>
      <c r="AT88" s="24"/>
      <c r="AU88" s="24"/>
      <c r="AV88" s="24"/>
      <c r="AW88" s="24"/>
      <c r="AX88" s="24"/>
      <c r="AY88" s="24"/>
      <c r="AZ88" s="24"/>
      <c r="BA88" s="24"/>
      <c r="BB88" s="24"/>
      <c r="BC88" s="24"/>
      <c r="BD88" s="24"/>
      <c r="BE88" s="24"/>
      <c r="BF88" s="24"/>
      <c r="BG88" s="24"/>
      <c r="BH88" s="24"/>
      <c r="BI88" s="24"/>
      <c r="BJ88" s="24"/>
      <c r="BK88" s="24"/>
      <c r="BL88" s="24"/>
      <c r="BM88" s="24"/>
      <c r="BN88" s="24"/>
      <c r="BO88" s="24"/>
      <c r="BP88" s="24"/>
      <c r="BQ88" s="24"/>
      <c r="BR88" s="24"/>
      <c r="BS88" s="24"/>
      <c r="BT88" s="24"/>
      <c r="BU88" s="24"/>
      <c r="BV88" s="24"/>
      <c r="BW88" s="24"/>
      <c r="BX88" s="24"/>
      <c r="BY88" s="24"/>
      <c r="BZ88" s="24"/>
      <c r="CA88" s="24"/>
      <c r="CB88" s="24"/>
      <c r="CC88" s="24"/>
      <c r="CD88" s="24"/>
      <c r="CE88" s="24"/>
      <c r="CF88" s="24"/>
      <c r="CG88" s="24"/>
      <c r="CH88" s="24"/>
      <c r="CI88" s="24"/>
      <c r="CJ88" s="24"/>
      <c r="CK88" s="24"/>
      <c r="CL88" s="24"/>
      <c r="CM88" s="24"/>
      <c r="CN88" s="24"/>
      <c r="CO88" s="24"/>
      <c r="CP88" s="24"/>
      <c r="CQ88" s="24"/>
      <c r="CR88" s="24"/>
      <c r="CS88" s="24"/>
      <c r="CT88" s="24"/>
      <c r="CU88" s="24"/>
      <c r="CV88" s="24"/>
    </row>
    <row r="89" spans="1:100" s="6" customFormat="1" ht="15">
      <c r="A89" s="91"/>
      <c r="B89" s="29">
        <v>87</v>
      </c>
      <c r="C89" s="36" t="s">
        <v>175</v>
      </c>
      <c r="D89" s="8" t="s">
        <v>13</v>
      </c>
      <c r="E89" s="31" t="s">
        <v>171</v>
      </c>
      <c r="F89" s="29" t="s">
        <v>176</v>
      </c>
      <c r="G89" s="8" t="s">
        <v>43</v>
      </c>
      <c r="H89" s="29"/>
      <c r="I89" s="29"/>
      <c r="J89" s="29">
        <v>10</v>
      </c>
      <c r="K89" s="29">
        <v>8</v>
      </c>
      <c r="L89" s="11">
        <v>3</v>
      </c>
      <c r="M89" s="29">
        <v>4</v>
      </c>
      <c r="N89" s="29">
        <v>10</v>
      </c>
      <c r="O89" s="29">
        <v>4</v>
      </c>
      <c r="P89" s="7">
        <v>15</v>
      </c>
      <c r="Q89" s="8">
        <f t="shared" si="3"/>
        <v>54</v>
      </c>
      <c r="R89" s="30">
        <v>9.65</v>
      </c>
      <c r="S89" s="30">
        <f t="shared" si="4"/>
        <v>521.1</v>
      </c>
      <c r="T89" s="83"/>
      <c r="U89" s="24"/>
      <c r="V89" s="24"/>
      <c r="W89" s="24"/>
      <c r="X89" s="24"/>
      <c r="Y89" s="24"/>
      <c r="Z89" s="24"/>
      <c r="AA89" s="24"/>
      <c r="AB89" s="24"/>
      <c r="AC89" s="24"/>
      <c r="AD89" s="24"/>
      <c r="AE89" s="24"/>
      <c r="AF89" s="24"/>
      <c r="AG89" s="24"/>
      <c r="AH89" s="24"/>
      <c r="AI89" s="24"/>
      <c r="AJ89" s="24"/>
      <c r="AK89" s="24"/>
      <c r="AL89" s="24"/>
      <c r="AM89" s="24"/>
      <c r="AN89" s="24"/>
      <c r="AO89" s="24"/>
      <c r="AP89" s="24"/>
      <c r="AQ89" s="24"/>
      <c r="AR89" s="24"/>
      <c r="AS89" s="24"/>
      <c r="AT89" s="24"/>
      <c r="AU89" s="24"/>
      <c r="AV89" s="24"/>
      <c r="AW89" s="24"/>
      <c r="AX89" s="24"/>
      <c r="AY89" s="24"/>
      <c r="AZ89" s="24"/>
      <c r="BA89" s="24"/>
      <c r="BB89" s="24"/>
      <c r="BC89" s="24"/>
      <c r="BD89" s="24"/>
      <c r="BE89" s="24"/>
      <c r="BF89" s="24"/>
      <c r="BG89" s="24"/>
      <c r="BH89" s="24"/>
      <c r="BI89" s="24"/>
      <c r="BJ89" s="24"/>
      <c r="BK89" s="24"/>
      <c r="BL89" s="24"/>
      <c r="BM89" s="24"/>
      <c r="BN89" s="24"/>
      <c r="BO89" s="24"/>
      <c r="BP89" s="24"/>
      <c r="BQ89" s="24"/>
      <c r="BR89" s="24"/>
      <c r="BS89" s="24"/>
      <c r="BT89" s="24"/>
      <c r="BU89" s="24"/>
      <c r="BV89" s="24"/>
      <c r="BW89" s="24"/>
      <c r="BX89" s="24"/>
      <c r="BY89" s="24"/>
      <c r="BZ89" s="24"/>
      <c r="CA89" s="24"/>
      <c r="CB89" s="24"/>
      <c r="CC89" s="24"/>
      <c r="CD89" s="24"/>
      <c r="CE89" s="24"/>
      <c r="CF89" s="24"/>
      <c r="CG89" s="24"/>
      <c r="CH89" s="24"/>
      <c r="CI89" s="24"/>
      <c r="CJ89" s="24"/>
      <c r="CK89" s="24"/>
      <c r="CL89" s="24"/>
      <c r="CM89" s="24"/>
      <c r="CN89" s="24"/>
      <c r="CO89" s="24"/>
      <c r="CP89" s="24"/>
      <c r="CQ89" s="24"/>
      <c r="CR89" s="24"/>
      <c r="CS89" s="24"/>
      <c r="CT89" s="24"/>
      <c r="CU89" s="24"/>
      <c r="CV89" s="24"/>
    </row>
    <row r="90" spans="1:100" s="6" customFormat="1" ht="15">
      <c r="A90" s="91"/>
      <c r="B90" s="29">
        <v>88</v>
      </c>
      <c r="C90" s="36" t="s">
        <v>177</v>
      </c>
      <c r="D90" s="8" t="s">
        <v>13</v>
      </c>
      <c r="E90" s="31" t="s">
        <v>171</v>
      </c>
      <c r="F90" s="29" t="s">
        <v>178</v>
      </c>
      <c r="G90" s="8" t="s">
        <v>43</v>
      </c>
      <c r="H90" s="29"/>
      <c r="I90" s="29"/>
      <c r="J90" s="29">
        <v>10</v>
      </c>
      <c r="K90" s="29">
        <v>8</v>
      </c>
      <c r="L90" s="11">
        <v>3</v>
      </c>
      <c r="M90" s="29">
        <v>6</v>
      </c>
      <c r="N90" s="29">
        <v>10</v>
      </c>
      <c r="O90" s="29">
        <v>4</v>
      </c>
      <c r="P90" s="7">
        <v>15</v>
      </c>
      <c r="Q90" s="8">
        <f t="shared" si="3"/>
        <v>56</v>
      </c>
      <c r="R90" s="30">
        <v>22.59</v>
      </c>
      <c r="S90" s="30">
        <f t="shared" si="4"/>
        <v>1265.04</v>
      </c>
      <c r="T90" s="83"/>
      <c r="U90" s="24"/>
      <c r="V90" s="24"/>
      <c r="W90" s="24"/>
      <c r="X90" s="24"/>
      <c r="Y90" s="24"/>
      <c r="Z90" s="24"/>
      <c r="AA90" s="24"/>
      <c r="AB90" s="24"/>
      <c r="AC90" s="24"/>
      <c r="AD90" s="24"/>
      <c r="AE90" s="24"/>
      <c r="AF90" s="24"/>
      <c r="AG90" s="24"/>
      <c r="AH90" s="24"/>
      <c r="AI90" s="24"/>
      <c r="AJ90" s="24"/>
      <c r="AK90" s="24"/>
      <c r="AL90" s="24"/>
      <c r="AM90" s="24"/>
      <c r="AN90" s="24"/>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M90" s="24"/>
      <c r="BN90" s="24"/>
      <c r="BO90" s="24"/>
      <c r="BP90" s="24"/>
      <c r="BQ90" s="24"/>
      <c r="BR90" s="24"/>
      <c r="BS90" s="24"/>
      <c r="BT90" s="24"/>
      <c r="BU90" s="24"/>
      <c r="BV90" s="24"/>
      <c r="BW90" s="24"/>
      <c r="BX90" s="24"/>
      <c r="BY90" s="24"/>
      <c r="BZ90" s="24"/>
      <c r="CA90" s="24"/>
      <c r="CB90" s="24"/>
      <c r="CC90" s="24"/>
      <c r="CD90" s="24"/>
      <c r="CE90" s="24"/>
      <c r="CF90" s="24"/>
      <c r="CG90" s="24"/>
      <c r="CH90" s="24"/>
      <c r="CI90" s="24"/>
      <c r="CJ90" s="24"/>
      <c r="CK90" s="24"/>
      <c r="CL90" s="24"/>
      <c r="CM90" s="24"/>
      <c r="CN90" s="24"/>
      <c r="CO90" s="24"/>
      <c r="CP90" s="24"/>
      <c r="CQ90" s="24"/>
      <c r="CR90" s="24"/>
      <c r="CS90" s="24"/>
      <c r="CT90" s="24"/>
      <c r="CU90" s="24"/>
      <c r="CV90" s="24"/>
    </row>
    <row r="91" spans="1:100" s="6" customFormat="1" ht="15">
      <c r="A91" s="91"/>
      <c r="B91" s="29">
        <v>89</v>
      </c>
      <c r="C91" s="36" t="s">
        <v>179</v>
      </c>
      <c r="D91" s="8" t="s">
        <v>13</v>
      </c>
      <c r="E91" s="31" t="s">
        <v>171</v>
      </c>
      <c r="F91" s="29" t="s">
        <v>180</v>
      </c>
      <c r="G91" s="8" t="s">
        <v>43</v>
      </c>
      <c r="H91" s="29"/>
      <c r="I91" s="29"/>
      <c r="J91" s="29">
        <v>10</v>
      </c>
      <c r="K91" s="29">
        <v>8</v>
      </c>
      <c r="L91" s="11"/>
      <c r="M91" s="29">
        <v>6</v>
      </c>
      <c r="N91" s="29">
        <v>10</v>
      </c>
      <c r="O91" s="29">
        <v>4</v>
      </c>
      <c r="P91" s="7">
        <v>5</v>
      </c>
      <c r="Q91" s="8">
        <f t="shared" si="3"/>
        <v>43</v>
      </c>
      <c r="R91" s="30">
        <v>15.12</v>
      </c>
      <c r="S91" s="30">
        <f t="shared" si="4"/>
        <v>650.16</v>
      </c>
      <c r="T91" s="83"/>
      <c r="U91" s="24"/>
      <c r="V91" s="24"/>
      <c r="W91" s="24"/>
      <c r="X91" s="24"/>
      <c r="Y91" s="24"/>
      <c r="Z91" s="24"/>
      <c r="AA91" s="24"/>
      <c r="AB91" s="24"/>
      <c r="AC91" s="24"/>
      <c r="AD91" s="24"/>
      <c r="AE91" s="24"/>
      <c r="AF91" s="24"/>
      <c r="AG91" s="24"/>
      <c r="AH91" s="24"/>
      <c r="AI91" s="24"/>
      <c r="AJ91" s="24"/>
      <c r="AK91" s="24"/>
      <c r="AL91" s="24"/>
      <c r="AM91" s="24"/>
      <c r="AN91" s="24"/>
      <c r="AO91" s="24"/>
      <c r="AP91" s="24"/>
      <c r="AQ91" s="24"/>
      <c r="AR91" s="24"/>
      <c r="AS91" s="24"/>
      <c r="AT91" s="24"/>
      <c r="AU91" s="24"/>
      <c r="AV91" s="24"/>
      <c r="AW91" s="24"/>
      <c r="AX91" s="24"/>
      <c r="AY91" s="24"/>
      <c r="AZ91" s="24"/>
      <c r="BA91" s="24"/>
      <c r="BB91" s="24"/>
      <c r="BC91" s="24"/>
      <c r="BD91" s="24"/>
      <c r="BE91" s="24"/>
      <c r="BF91" s="24"/>
      <c r="BG91" s="24"/>
      <c r="BH91" s="24"/>
      <c r="BI91" s="24"/>
      <c r="BJ91" s="24"/>
      <c r="BK91" s="24"/>
      <c r="BL91" s="24"/>
      <c r="BM91" s="24"/>
      <c r="BN91" s="24"/>
      <c r="BO91" s="24"/>
      <c r="BP91" s="24"/>
      <c r="BQ91" s="24"/>
      <c r="BR91" s="24"/>
      <c r="BS91" s="24"/>
      <c r="BT91" s="24"/>
      <c r="BU91" s="24"/>
      <c r="BV91" s="24"/>
      <c r="BW91" s="24"/>
      <c r="BX91" s="24"/>
      <c r="BY91" s="24"/>
      <c r="BZ91" s="24"/>
      <c r="CA91" s="24"/>
      <c r="CB91" s="24"/>
      <c r="CC91" s="24"/>
      <c r="CD91" s="24"/>
      <c r="CE91" s="24"/>
      <c r="CF91" s="24"/>
      <c r="CG91" s="24"/>
      <c r="CH91" s="24"/>
      <c r="CI91" s="24"/>
      <c r="CJ91" s="24"/>
      <c r="CK91" s="24"/>
      <c r="CL91" s="24"/>
      <c r="CM91" s="24"/>
      <c r="CN91" s="24"/>
      <c r="CO91" s="24"/>
      <c r="CP91" s="24"/>
      <c r="CQ91" s="24"/>
      <c r="CR91" s="24"/>
      <c r="CS91" s="24"/>
      <c r="CT91" s="24"/>
      <c r="CU91" s="24"/>
      <c r="CV91" s="24"/>
    </row>
    <row r="92" spans="1:100" s="6" customFormat="1" ht="15">
      <c r="A92" s="91"/>
      <c r="B92" s="29">
        <v>90</v>
      </c>
      <c r="C92" s="36" t="s">
        <v>181</v>
      </c>
      <c r="D92" s="8" t="s">
        <v>13</v>
      </c>
      <c r="E92" s="31" t="s">
        <v>171</v>
      </c>
      <c r="F92" s="29" t="s">
        <v>182</v>
      </c>
      <c r="G92" s="8" t="s">
        <v>43</v>
      </c>
      <c r="H92" s="29"/>
      <c r="I92" s="29"/>
      <c r="J92" s="29">
        <v>10</v>
      </c>
      <c r="K92" s="29">
        <v>8</v>
      </c>
      <c r="L92" s="11"/>
      <c r="M92" s="29">
        <v>2</v>
      </c>
      <c r="N92" s="29">
        <v>10</v>
      </c>
      <c r="O92" s="29">
        <v>4</v>
      </c>
      <c r="P92" s="7">
        <v>15</v>
      </c>
      <c r="Q92" s="8">
        <f t="shared" si="3"/>
        <v>49</v>
      </c>
      <c r="R92" s="30">
        <v>8.76</v>
      </c>
      <c r="S92" s="30">
        <f t="shared" si="4"/>
        <v>429.24</v>
      </c>
      <c r="T92" s="83"/>
      <c r="U92" s="24"/>
      <c r="V92" s="24"/>
      <c r="W92" s="24"/>
      <c r="X92" s="24"/>
      <c r="Y92" s="24"/>
      <c r="Z92" s="24"/>
      <c r="AA92" s="24"/>
      <c r="AB92" s="24"/>
      <c r="AC92" s="24"/>
      <c r="AD92" s="24"/>
      <c r="AE92" s="24"/>
      <c r="AF92" s="24"/>
      <c r="AG92" s="24"/>
      <c r="AH92" s="24"/>
      <c r="AI92" s="24"/>
      <c r="AJ92" s="24"/>
      <c r="AK92" s="24"/>
      <c r="AL92" s="24"/>
      <c r="AM92" s="24"/>
      <c r="AN92" s="24"/>
      <c r="AO92" s="24"/>
      <c r="AP92" s="24"/>
      <c r="AQ92" s="24"/>
      <c r="AR92" s="24"/>
      <c r="AS92" s="24"/>
      <c r="AT92" s="24"/>
      <c r="AU92" s="24"/>
      <c r="AV92" s="24"/>
      <c r="AW92" s="24"/>
      <c r="AX92" s="24"/>
      <c r="AY92" s="24"/>
      <c r="AZ92" s="24"/>
      <c r="BA92" s="24"/>
      <c r="BB92" s="24"/>
      <c r="BC92" s="24"/>
      <c r="BD92" s="24"/>
      <c r="BE92" s="24"/>
      <c r="BF92" s="24"/>
      <c r="BG92" s="24"/>
      <c r="BH92" s="24"/>
      <c r="BI92" s="24"/>
      <c r="BJ92" s="24"/>
      <c r="BK92" s="24"/>
      <c r="BL92" s="24"/>
      <c r="BM92" s="24"/>
      <c r="BN92" s="24"/>
      <c r="BO92" s="24"/>
      <c r="BP92" s="24"/>
      <c r="BQ92" s="24"/>
      <c r="BR92" s="24"/>
      <c r="BS92" s="24"/>
      <c r="BT92" s="24"/>
      <c r="BU92" s="24"/>
      <c r="BV92" s="24"/>
      <c r="BW92" s="24"/>
      <c r="BX92" s="24"/>
      <c r="BY92" s="24"/>
      <c r="BZ92" s="24"/>
      <c r="CA92" s="24"/>
      <c r="CB92" s="24"/>
      <c r="CC92" s="24"/>
      <c r="CD92" s="24"/>
      <c r="CE92" s="24"/>
      <c r="CF92" s="24"/>
      <c r="CG92" s="24"/>
      <c r="CH92" s="24"/>
      <c r="CI92" s="24"/>
      <c r="CJ92" s="24"/>
      <c r="CK92" s="24"/>
      <c r="CL92" s="24"/>
      <c r="CM92" s="24"/>
      <c r="CN92" s="24"/>
      <c r="CO92" s="24"/>
      <c r="CP92" s="24"/>
      <c r="CQ92" s="24"/>
      <c r="CR92" s="24"/>
      <c r="CS92" s="24"/>
      <c r="CT92" s="24"/>
      <c r="CU92" s="24"/>
      <c r="CV92" s="24"/>
    </row>
    <row r="93" spans="1:100" s="6" customFormat="1" ht="15">
      <c r="A93" s="91"/>
      <c r="B93" s="29">
        <v>91</v>
      </c>
      <c r="C93" s="36" t="s">
        <v>183</v>
      </c>
      <c r="D93" s="8" t="s">
        <v>13</v>
      </c>
      <c r="E93" s="31" t="s">
        <v>171</v>
      </c>
      <c r="F93" s="29" t="s">
        <v>184</v>
      </c>
      <c r="G93" s="8" t="s">
        <v>43</v>
      </c>
      <c r="H93" s="29"/>
      <c r="I93" s="29"/>
      <c r="J93" s="29">
        <v>10</v>
      </c>
      <c r="K93" s="29">
        <v>8</v>
      </c>
      <c r="L93" s="11"/>
      <c r="M93" s="29">
        <v>2</v>
      </c>
      <c r="N93" s="29">
        <v>10</v>
      </c>
      <c r="O93" s="29">
        <v>4</v>
      </c>
      <c r="P93" s="7">
        <v>15</v>
      </c>
      <c r="Q93" s="8">
        <f t="shared" si="3"/>
        <v>49</v>
      </c>
      <c r="R93" s="30">
        <v>9.06</v>
      </c>
      <c r="S93" s="30">
        <f t="shared" si="4"/>
        <v>443.94</v>
      </c>
      <c r="T93" s="83"/>
      <c r="U93" s="24"/>
      <c r="V93" s="24"/>
      <c r="W93" s="24"/>
      <c r="X93" s="24"/>
      <c r="Y93" s="24"/>
      <c r="Z93" s="24"/>
      <c r="AA93" s="24"/>
      <c r="AB93" s="24"/>
      <c r="AC93" s="24"/>
      <c r="AD93" s="24"/>
      <c r="AE93" s="24"/>
      <c r="AF93" s="24"/>
      <c r="AG93" s="24"/>
      <c r="AH93" s="24"/>
      <c r="AI93" s="24"/>
      <c r="AJ93" s="24"/>
      <c r="AK93" s="24"/>
      <c r="AL93" s="24"/>
      <c r="AM93" s="24"/>
      <c r="AN93" s="24"/>
      <c r="AO93" s="24"/>
      <c r="AP93" s="24"/>
      <c r="AQ93" s="24"/>
      <c r="AR93" s="24"/>
      <c r="AS93" s="24"/>
      <c r="AT93" s="24"/>
      <c r="AU93" s="24"/>
      <c r="AV93" s="24"/>
      <c r="AW93" s="24"/>
      <c r="AX93" s="24"/>
      <c r="AY93" s="24"/>
      <c r="AZ93" s="24"/>
      <c r="BA93" s="24"/>
      <c r="BB93" s="24"/>
      <c r="BC93" s="24"/>
      <c r="BD93" s="24"/>
      <c r="BE93" s="24"/>
      <c r="BF93" s="24"/>
      <c r="BG93" s="24"/>
      <c r="BH93" s="24"/>
      <c r="BI93" s="24"/>
      <c r="BJ93" s="24"/>
      <c r="BK93" s="24"/>
      <c r="BL93" s="24"/>
      <c r="BM93" s="24"/>
      <c r="BN93" s="24"/>
      <c r="BO93" s="24"/>
      <c r="BP93" s="24"/>
      <c r="BQ93" s="24"/>
      <c r="BR93" s="24"/>
      <c r="BS93" s="24"/>
      <c r="BT93" s="24"/>
      <c r="BU93" s="24"/>
      <c r="BV93" s="24"/>
      <c r="BW93" s="24"/>
      <c r="BX93" s="24"/>
      <c r="BY93" s="24"/>
      <c r="BZ93" s="24"/>
      <c r="CA93" s="24"/>
      <c r="CB93" s="24"/>
      <c r="CC93" s="24"/>
      <c r="CD93" s="24"/>
      <c r="CE93" s="24"/>
      <c r="CF93" s="24"/>
      <c r="CG93" s="24"/>
      <c r="CH93" s="24"/>
      <c r="CI93" s="24"/>
      <c r="CJ93" s="24"/>
      <c r="CK93" s="24"/>
      <c r="CL93" s="24"/>
      <c r="CM93" s="24"/>
      <c r="CN93" s="24"/>
      <c r="CO93" s="24"/>
      <c r="CP93" s="24"/>
      <c r="CQ93" s="24"/>
      <c r="CR93" s="24"/>
      <c r="CS93" s="24"/>
      <c r="CT93" s="24"/>
      <c r="CU93" s="24"/>
      <c r="CV93" s="24"/>
    </row>
    <row r="94" spans="1:100" s="6" customFormat="1" ht="15">
      <c r="A94" s="91"/>
      <c r="B94" s="29">
        <v>92</v>
      </c>
      <c r="C94" s="36" t="s">
        <v>185</v>
      </c>
      <c r="D94" s="8" t="s">
        <v>13</v>
      </c>
      <c r="E94" s="31" t="s">
        <v>171</v>
      </c>
      <c r="F94" s="29" t="s">
        <v>186</v>
      </c>
      <c r="G94" s="8" t="s">
        <v>43</v>
      </c>
      <c r="H94" s="29"/>
      <c r="I94" s="29"/>
      <c r="J94" s="29">
        <v>10</v>
      </c>
      <c r="K94" s="29">
        <v>8</v>
      </c>
      <c r="L94" s="11"/>
      <c r="M94" s="29">
        <v>2</v>
      </c>
      <c r="N94" s="29">
        <v>20</v>
      </c>
      <c r="O94" s="29">
        <v>4</v>
      </c>
      <c r="P94" s="7">
        <v>15</v>
      </c>
      <c r="Q94" s="8">
        <f t="shared" si="3"/>
        <v>59</v>
      </c>
      <c r="R94" s="30">
        <v>10.14</v>
      </c>
      <c r="S94" s="30">
        <f t="shared" si="4"/>
        <v>598.26</v>
      </c>
      <c r="T94" s="83"/>
      <c r="U94" s="24"/>
      <c r="V94" s="24"/>
      <c r="W94" s="24"/>
      <c r="X94" s="24"/>
      <c r="Y94" s="24"/>
      <c r="Z94" s="24"/>
      <c r="AA94" s="24"/>
      <c r="AB94" s="24"/>
      <c r="AC94" s="24"/>
      <c r="AD94" s="24"/>
      <c r="AE94" s="24"/>
      <c r="AF94" s="24"/>
      <c r="AG94" s="24"/>
      <c r="AH94" s="24"/>
      <c r="AI94" s="24"/>
      <c r="AJ94" s="24"/>
      <c r="AK94" s="24"/>
      <c r="AL94" s="24"/>
      <c r="AM94" s="24"/>
      <c r="AN94" s="24"/>
      <c r="AO94" s="24"/>
      <c r="AP94" s="24"/>
      <c r="AQ94" s="24"/>
      <c r="AR94" s="24"/>
      <c r="AS94" s="24"/>
      <c r="AT94" s="24"/>
      <c r="AU94" s="24"/>
      <c r="AV94" s="24"/>
      <c r="AW94" s="24"/>
      <c r="AX94" s="24"/>
      <c r="AY94" s="24"/>
      <c r="AZ94" s="24"/>
      <c r="BA94" s="24"/>
      <c r="BB94" s="24"/>
      <c r="BC94" s="24"/>
      <c r="BD94" s="24"/>
      <c r="BE94" s="24"/>
      <c r="BF94" s="24"/>
      <c r="BG94" s="24"/>
      <c r="BH94" s="24"/>
      <c r="BI94" s="24"/>
      <c r="BJ94" s="24"/>
      <c r="BK94" s="24"/>
      <c r="BL94" s="24"/>
      <c r="BM94" s="24"/>
      <c r="BN94" s="24"/>
      <c r="BO94" s="24"/>
      <c r="BP94" s="24"/>
      <c r="BQ94" s="24"/>
      <c r="BR94" s="24"/>
      <c r="BS94" s="24"/>
      <c r="BT94" s="24"/>
      <c r="BU94" s="24"/>
      <c r="BV94" s="24"/>
      <c r="BW94" s="24"/>
      <c r="BX94" s="24"/>
      <c r="BY94" s="24"/>
      <c r="BZ94" s="24"/>
      <c r="CA94" s="24"/>
      <c r="CB94" s="24"/>
      <c r="CC94" s="24"/>
      <c r="CD94" s="24"/>
      <c r="CE94" s="24"/>
      <c r="CF94" s="24"/>
      <c r="CG94" s="24"/>
      <c r="CH94" s="24"/>
      <c r="CI94" s="24"/>
      <c r="CJ94" s="24"/>
      <c r="CK94" s="24"/>
      <c r="CL94" s="24"/>
      <c r="CM94" s="24"/>
      <c r="CN94" s="24"/>
      <c r="CO94" s="24"/>
      <c r="CP94" s="24"/>
      <c r="CQ94" s="24"/>
      <c r="CR94" s="24"/>
      <c r="CS94" s="24"/>
      <c r="CT94" s="24"/>
      <c r="CU94" s="24"/>
      <c r="CV94" s="24"/>
    </row>
    <row r="95" spans="1:100" s="6" customFormat="1" ht="15">
      <c r="A95" s="91"/>
      <c r="B95" s="29">
        <v>93</v>
      </c>
      <c r="C95" s="36" t="s">
        <v>187</v>
      </c>
      <c r="D95" s="8" t="s">
        <v>13</v>
      </c>
      <c r="E95" s="31" t="s">
        <v>171</v>
      </c>
      <c r="F95" s="29" t="s">
        <v>188</v>
      </c>
      <c r="G95" s="8" t="s">
        <v>43</v>
      </c>
      <c r="H95" s="29"/>
      <c r="I95" s="29"/>
      <c r="J95" s="29">
        <v>10</v>
      </c>
      <c r="K95" s="29">
        <v>8</v>
      </c>
      <c r="L95" s="11"/>
      <c r="M95" s="29">
        <v>2</v>
      </c>
      <c r="N95" s="29">
        <v>10</v>
      </c>
      <c r="O95" s="29">
        <v>4</v>
      </c>
      <c r="P95" s="7">
        <v>15</v>
      </c>
      <c r="Q95" s="8">
        <f t="shared" si="3"/>
        <v>49</v>
      </c>
      <c r="R95" s="30">
        <v>13.21</v>
      </c>
      <c r="S95" s="30">
        <f t="shared" si="4"/>
        <v>647.29000000000008</v>
      </c>
      <c r="T95" s="83"/>
      <c r="U95" s="24"/>
      <c r="V95" s="24"/>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4"/>
      <c r="AZ95" s="24"/>
      <c r="BA95" s="24"/>
      <c r="BB95" s="24"/>
      <c r="BC95" s="24"/>
      <c r="BD95" s="24"/>
      <c r="BE95" s="24"/>
      <c r="BF95" s="24"/>
      <c r="BG95" s="24"/>
      <c r="BH95" s="24"/>
      <c r="BI95" s="24"/>
      <c r="BJ95" s="24"/>
      <c r="BK95" s="24"/>
      <c r="BL95" s="24"/>
      <c r="BM95" s="24"/>
      <c r="BN95" s="24"/>
      <c r="BO95" s="24"/>
      <c r="BP95" s="24"/>
      <c r="BQ95" s="24"/>
      <c r="BR95" s="24"/>
      <c r="BS95" s="24"/>
      <c r="BT95" s="24"/>
      <c r="BU95" s="24"/>
      <c r="BV95" s="24"/>
      <c r="BW95" s="24"/>
      <c r="BX95" s="24"/>
      <c r="BY95" s="24"/>
      <c r="BZ95" s="24"/>
      <c r="CA95" s="24"/>
      <c r="CB95" s="24"/>
      <c r="CC95" s="24"/>
      <c r="CD95" s="24"/>
      <c r="CE95" s="24"/>
      <c r="CF95" s="24"/>
      <c r="CG95" s="24"/>
      <c r="CH95" s="24"/>
      <c r="CI95" s="24"/>
      <c r="CJ95" s="24"/>
      <c r="CK95" s="24"/>
      <c r="CL95" s="24"/>
      <c r="CM95" s="24"/>
      <c r="CN95" s="24"/>
      <c r="CO95" s="24"/>
      <c r="CP95" s="24"/>
      <c r="CQ95" s="24"/>
      <c r="CR95" s="24"/>
      <c r="CS95" s="24"/>
      <c r="CT95" s="24"/>
      <c r="CU95" s="24"/>
      <c r="CV95" s="24"/>
    </row>
    <row r="96" spans="1:100" s="6" customFormat="1" ht="15">
      <c r="A96" s="91"/>
      <c r="B96" s="29">
        <v>94</v>
      </c>
      <c r="C96" s="36" t="s">
        <v>189</v>
      </c>
      <c r="D96" s="8" t="s">
        <v>13</v>
      </c>
      <c r="E96" s="31" t="s">
        <v>171</v>
      </c>
      <c r="F96" s="29" t="s">
        <v>190</v>
      </c>
      <c r="G96" s="8" t="s">
        <v>43</v>
      </c>
      <c r="H96" s="29"/>
      <c r="I96" s="29"/>
      <c r="J96" s="29">
        <v>10</v>
      </c>
      <c r="K96" s="29">
        <v>8</v>
      </c>
      <c r="L96" s="11"/>
      <c r="M96" s="29">
        <v>4</v>
      </c>
      <c r="N96" s="29">
        <v>20</v>
      </c>
      <c r="O96" s="29">
        <v>4</v>
      </c>
      <c r="P96" s="7">
        <v>15</v>
      </c>
      <c r="Q96" s="8">
        <f t="shared" si="3"/>
        <v>61</v>
      </c>
      <c r="R96" s="30">
        <v>16.079999999999998</v>
      </c>
      <c r="S96" s="30">
        <f t="shared" si="4"/>
        <v>980.87999999999988</v>
      </c>
      <c r="T96" s="83"/>
      <c r="U96" s="24"/>
      <c r="V96" s="24"/>
      <c r="W96" s="24"/>
      <c r="X96" s="24"/>
      <c r="Y96" s="24"/>
      <c r="Z96" s="24"/>
      <c r="AA96" s="24"/>
      <c r="AB96" s="24"/>
      <c r="AC96" s="24"/>
      <c r="AD96" s="24"/>
      <c r="AE96" s="24"/>
      <c r="AF96" s="24"/>
      <c r="AG96" s="24"/>
      <c r="AH96" s="24"/>
      <c r="AI96" s="24"/>
      <c r="AJ96" s="24"/>
      <c r="AK96" s="24"/>
      <c r="AL96" s="24"/>
      <c r="AM96" s="24"/>
      <c r="AN96" s="24"/>
      <c r="AO96" s="24"/>
      <c r="AP96" s="24"/>
      <c r="AQ96" s="24"/>
      <c r="AR96" s="24"/>
      <c r="AS96" s="24"/>
      <c r="AT96" s="24"/>
      <c r="AU96" s="24"/>
      <c r="AV96" s="24"/>
      <c r="AW96" s="24"/>
      <c r="AX96" s="24"/>
      <c r="AY96" s="24"/>
      <c r="AZ96" s="24"/>
      <c r="BA96" s="24"/>
      <c r="BB96" s="24"/>
      <c r="BC96" s="24"/>
      <c r="BD96" s="24"/>
      <c r="BE96" s="24"/>
      <c r="BF96" s="24"/>
      <c r="BG96" s="24"/>
      <c r="BH96" s="24"/>
      <c r="BI96" s="24"/>
      <c r="BJ96" s="24"/>
      <c r="BK96" s="24"/>
      <c r="BL96" s="24"/>
      <c r="BM96" s="24"/>
      <c r="BN96" s="24"/>
      <c r="BO96" s="24"/>
      <c r="BP96" s="24"/>
      <c r="BQ96" s="24"/>
      <c r="BR96" s="24"/>
      <c r="BS96" s="24"/>
      <c r="BT96" s="24"/>
      <c r="BU96" s="24"/>
      <c r="BV96" s="24"/>
      <c r="BW96" s="24"/>
      <c r="BX96" s="24"/>
      <c r="BY96" s="24"/>
      <c r="BZ96" s="24"/>
      <c r="CA96" s="24"/>
      <c r="CB96" s="24"/>
      <c r="CC96" s="24"/>
      <c r="CD96" s="24"/>
      <c r="CE96" s="24"/>
      <c r="CF96" s="24"/>
      <c r="CG96" s="24"/>
      <c r="CH96" s="24"/>
      <c r="CI96" s="24"/>
      <c r="CJ96" s="24"/>
      <c r="CK96" s="24"/>
      <c r="CL96" s="24"/>
      <c r="CM96" s="24"/>
      <c r="CN96" s="24"/>
      <c r="CO96" s="24"/>
      <c r="CP96" s="24"/>
      <c r="CQ96" s="24"/>
      <c r="CR96" s="24"/>
      <c r="CS96" s="24"/>
      <c r="CT96" s="24"/>
      <c r="CU96" s="24"/>
      <c r="CV96" s="24"/>
    </row>
    <row r="97" spans="1:100" s="6" customFormat="1" ht="15">
      <c r="A97" s="91"/>
      <c r="B97" s="29">
        <v>95</v>
      </c>
      <c r="C97" s="36" t="s">
        <v>278</v>
      </c>
      <c r="D97" s="8" t="s">
        <v>277</v>
      </c>
      <c r="E97" s="31" t="s">
        <v>14</v>
      </c>
      <c r="F97" s="29" t="s">
        <v>15</v>
      </c>
      <c r="G97" s="8" t="s">
        <v>8</v>
      </c>
      <c r="H97" s="29">
        <v>10</v>
      </c>
      <c r="I97" s="29"/>
      <c r="J97" s="29">
        <v>1</v>
      </c>
      <c r="K97" s="29">
        <v>15</v>
      </c>
      <c r="L97" s="11">
        <v>1</v>
      </c>
      <c r="M97" s="29">
        <v>2</v>
      </c>
      <c r="N97" s="29">
        <v>10</v>
      </c>
      <c r="O97" s="29">
        <v>5</v>
      </c>
      <c r="P97" s="7">
        <v>2</v>
      </c>
      <c r="Q97" s="8">
        <f t="shared" si="3"/>
        <v>46</v>
      </c>
      <c r="R97" s="30">
        <v>40.5</v>
      </c>
      <c r="S97" s="30">
        <f t="shared" si="4"/>
        <v>1863</v>
      </c>
      <c r="T97" s="83"/>
      <c r="U97" s="24"/>
      <c r="V97" s="24"/>
      <c r="W97" s="24"/>
      <c r="X97" s="24"/>
      <c r="Y97" s="24"/>
      <c r="Z97" s="24"/>
      <c r="AA97" s="24"/>
      <c r="AB97" s="24"/>
      <c r="AC97" s="24"/>
      <c r="AD97" s="24"/>
      <c r="AE97" s="24"/>
      <c r="AF97" s="24"/>
      <c r="AG97" s="24"/>
      <c r="AH97" s="24"/>
      <c r="AI97" s="24"/>
      <c r="AJ97" s="24"/>
      <c r="AK97" s="24"/>
      <c r="AL97" s="24"/>
      <c r="AM97" s="24"/>
      <c r="AN97" s="24"/>
      <c r="AO97" s="24"/>
      <c r="AP97" s="24"/>
      <c r="AQ97" s="24"/>
      <c r="AR97" s="24"/>
      <c r="AS97" s="24"/>
      <c r="AT97" s="24"/>
      <c r="AU97" s="24"/>
      <c r="AV97" s="24"/>
      <c r="AW97" s="24"/>
      <c r="AX97" s="24"/>
      <c r="AY97" s="24"/>
      <c r="AZ97" s="24"/>
      <c r="BA97" s="24"/>
      <c r="BB97" s="24"/>
      <c r="BC97" s="24"/>
      <c r="BD97" s="24"/>
      <c r="BE97" s="24"/>
      <c r="BF97" s="24"/>
      <c r="BG97" s="24"/>
      <c r="BH97" s="24"/>
      <c r="BI97" s="24"/>
      <c r="BJ97" s="24"/>
      <c r="BK97" s="24"/>
      <c r="BL97" s="24"/>
      <c r="BM97" s="24"/>
      <c r="BN97" s="24"/>
      <c r="BO97" s="24"/>
      <c r="BP97" s="24"/>
      <c r="BQ97" s="24"/>
      <c r="BR97" s="24"/>
      <c r="BS97" s="24"/>
      <c r="BT97" s="24"/>
      <c r="BU97" s="24"/>
      <c r="BV97" s="24"/>
      <c r="BW97" s="24"/>
      <c r="BX97" s="24"/>
      <c r="BY97" s="24"/>
      <c r="BZ97" s="24"/>
      <c r="CA97" s="24"/>
      <c r="CB97" s="24"/>
      <c r="CC97" s="24"/>
      <c r="CD97" s="24"/>
      <c r="CE97" s="24"/>
      <c r="CF97" s="24"/>
      <c r="CG97" s="24"/>
      <c r="CH97" s="24"/>
      <c r="CI97" s="24"/>
      <c r="CJ97" s="24"/>
      <c r="CK97" s="24"/>
      <c r="CL97" s="24"/>
      <c r="CM97" s="24"/>
      <c r="CN97" s="24"/>
      <c r="CO97" s="24"/>
      <c r="CP97" s="24"/>
      <c r="CQ97" s="24"/>
      <c r="CR97" s="24"/>
      <c r="CS97" s="24"/>
      <c r="CT97" s="24"/>
      <c r="CU97" s="24"/>
      <c r="CV97" s="24"/>
    </row>
    <row r="98" spans="1:100" s="6" customFormat="1" ht="15">
      <c r="A98" s="91"/>
      <c r="B98" s="29">
        <v>96</v>
      </c>
      <c r="C98" s="36" t="s">
        <v>191</v>
      </c>
      <c r="D98" s="8" t="s">
        <v>13</v>
      </c>
      <c r="E98" s="31">
        <v>2802</v>
      </c>
      <c r="F98" s="29" t="s">
        <v>192</v>
      </c>
      <c r="G98" s="8" t="s">
        <v>43</v>
      </c>
      <c r="H98" s="29">
        <v>100</v>
      </c>
      <c r="I98" s="29"/>
      <c r="J98" s="29">
        <v>1</v>
      </c>
      <c r="K98" s="29">
        <v>55</v>
      </c>
      <c r="L98" s="11"/>
      <c r="M98" s="29">
        <v>1</v>
      </c>
      <c r="N98" s="29">
        <v>5</v>
      </c>
      <c r="O98" s="29">
        <v>4</v>
      </c>
      <c r="P98" s="7">
        <v>1</v>
      </c>
      <c r="Q98" s="8">
        <f t="shared" si="3"/>
        <v>167</v>
      </c>
      <c r="R98" s="30">
        <v>5.72</v>
      </c>
      <c r="S98" s="30">
        <f t="shared" si="4"/>
        <v>955.24</v>
      </c>
      <c r="T98" s="83"/>
      <c r="U98" s="24"/>
      <c r="V98" s="24"/>
      <c r="W98" s="24"/>
      <c r="X98" s="24"/>
      <c r="Y98" s="24"/>
      <c r="Z98" s="24"/>
      <c r="AA98" s="24"/>
      <c r="AB98" s="24"/>
      <c r="AC98" s="24"/>
      <c r="AD98" s="24"/>
      <c r="AE98" s="24"/>
      <c r="AF98" s="24"/>
      <c r="AG98" s="24"/>
      <c r="AH98" s="24"/>
      <c r="AI98" s="24"/>
      <c r="AJ98" s="24"/>
      <c r="AK98" s="24"/>
      <c r="AL98" s="24"/>
      <c r="AM98" s="24"/>
      <c r="AN98" s="24"/>
      <c r="AO98" s="24"/>
      <c r="AP98" s="24"/>
      <c r="AQ98" s="24"/>
      <c r="AR98" s="24"/>
      <c r="AS98" s="24"/>
      <c r="AT98" s="24"/>
      <c r="AU98" s="24"/>
      <c r="AV98" s="24"/>
      <c r="AW98" s="24"/>
      <c r="AX98" s="24"/>
      <c r="AY98" s="24"/>
      <c r="AZ98" s="24"/>
      <c r="BA98" s="24"/>
      <c r="BB98" s="24"/>
      <c r="BC98" s="24"/>
      <c r="BD98" s="24"/>
      <c r="BE98" s="24"/>
      <c r="BF98" s="24"/>
      <c r="BG98" s="24"/>
      <c r="BH98" s="24"/>
      <c r="BI98" s="24"/>
      <c r="BJ98" s="24"/>
      <c r="BK98" s="24"/>
      <c r="BL98" s="24"/>
      <c r="BM98" s="24"/>
      <c r="BN98" s="24"/>
      <c r="BO98" s="24"/>
      <c r="BP98" s="24"/>
      <c r="BQ98" s="24"/>
      <c r="BR98" s="24"/>
      <c r="BS98" s="24"/>
      <c r="BT98" s="24"/>
      <c r="BU98" s="24"/>
      <c r="BV98" s="24"/>
      <c r="BW98" s="24"/>
      <c r="BX98" s="24"/>
      <c r="BY98" s="24"/>
      <c r="BZ98" s="24"/>
      <c r="CA98" s="24"/>
      <c r="CB98" s="24"/>
      <c r="CC98" s="24"/>
      <c r="CD98" s="24"/>
      <c r="CE98" s="24"/>
      <c r="CF98" s="24"/>
      <c r="CG98" s="24"/>
      <c r="CH98" s="24"/>
      <c r="CI98" s="24"/>
      <c r="CJ98" s="24"/>
      <c r="CK98" s="24"/>
      <c r="CL98" s="24"/>
      <c r="CM98" s="24"/>
      <c r="CN98" s="24"/>
      <c r="CO98" s="24"/>
      <c r="CP98" s="24"/>
      <c r="CQ98" s="24"/>
      <c r="CR98" s="24"/>
      <c r="CS98" s="24"/>
      <c r="CT98" s="24"/>
      <c r="CU98" s="24"/>
      <c r="CV98" s="24"/>
    </row>
    <row r="99" spans="1:100" s="6" customFormat="1" ht="15">
      <c r="A99" s="91"/>
      <c r="B99" s="29">
        <v>97</v>
      </c>
      <c r="C99" s="36" t="s">
        <v>286</v>
      </c>
      <c r="D99" s="8" t="s">
        <v>198</v>
      </c>
      <c r="E99" s="31" t="s">
        <v>199</v>
      </c>
      <c r="F99" s="29" t="s">
        <v>200</v>
      </c>
      <c r="G99" s="8" t="s">
        <v>43</v>
      </c>
      <c r="H99" s="29"/>
      <c r="I99" s="29">
        <v>1</v>
      </c>
      <c r="J99" s="29">
        <v>1</v>
      </c>
      <c r="K99" s="29">
        <v>5</v>
      </c>
      <c r="L99" s="11">
        <v>1</v>
      </c>
      <c r="M99" s="29">
        <v>1</v>
      </c>
      <c r="N99" s="29">
        <v>2</v>
      </c>
      <c r="O99" s="29">
        <v>1</v>
      </c>
      <c r="P99" s="7">
        <v>4</v>
      </c>
      <c r="Q99" s="8">
        <f t="shared" ref="Q99:Q100" si="5">SUM(H99:P99)</f>
        <v>16</v>
      </c>
      <c r="R99" s="30">
        <v>144.72</v>
      </c>
      <c r="S99" s="30">
        <f t="shared" si="4"/>
        <v>2315.52</v>
      </c>
      <c r="T99" s="83"/>
      <c r="U99" s="24"/>
      <c r="V99" s="24"/>
      <c r="W99" s="24"/>
      <c r="X99" s="24"/>
      <c r="Y99" s="24"/>
      <c r="Z99" s="24"/>
      <c r="AA99" s="24"/>
      <c r="AB99" s="24"/>
      <c r="AC99" s="24"/>
      <c r="AD99" s="24"/>
      <c r="AE99" s="24"/>
      <c r="AF99" s="24"/>
      <c r="AG99" s="24"/>
      <c r="AH99" s="24"/>
      <c r="AI99" s="24"/>
      <c r="AJ99" s="24"/>
      <c r="AK99" s="24"/>
      <c r="AL99" s="24"/>
      <c r="AM99" s="24"/>
      <c r="AN99" s="24"/>
      <c r="AO99" s="24"/>
      <c r="AP99" s="24"/>
      <c r="AQ99" s="24"/>
      <c r="AR99" s="24"/>
      <c r="AS99" s="24"/>
      <c r="AT99" s="24"/>
      <c r="AU99" s="24"/>
      <c r="AV99" s="24"/>
      <c r="AW99" s="24"/>
      <c r="AX99" s="24"/>
      <c r="AY99" s="24"/>
      <c r="AZ99" s="24"/>
      <c r="BA99" s="24"/>
      <c r="BB99" s="24"/>
      <c r="BC99" s="24"/>
      <c r="BD99" s="24"/>
      <c r="BE99" s="24"/>
      <c r="BF99" s="24"/>
      <c r="BG99" s="24"/>
      <c r="BH99" s="24"/>
      <c r="BI99" s="24"/>
      <c r="BJ99" s="24"/>
      <c r="BK99" s="24"/>
      <c r="BL99" s="24"/>
      <c r="BM99" s="24"/>
      <c r="BN99" s="24"/>
      <c r="BO99" s="24"/>
      <c r="BP99" s="24"/>
      <c r="BQ99" s="24"/>
      <c r="BR99" s="24"/>
      <c r="BS99" s="24"/>
      <c r="BT99" s="24"/>
      <c r="BU99" s="24"/>
      <c r="BV99" s="24"/>
      <c r="BW99" s="24"/>
      <c r="BX99" s="24"/>
      <c r="BY99" s="24"/>
      <c r="BZ99" s="24"/>
      <c r="CA99" s="24"/>
      <c r="CB99" s="24"/>
      <c r="CC99" s="24"/>
      <c r="CD99" s="24"/>
      <c r="CE99" s="24"/>
      <c r="CF99" s="24"/>
      <c r="CG99" s="24"/>
      <c r="CH99" s="24"/>
      <c r="CI99" s="24"/>
      <c r="CJ99" s="24"/>
      <c r="CK99" s="24"/>
      <c r="CL99" s="24"/>
      <c r="CM99" s="24"/>
      <c r="CN99" s="24"/>
      <c r="CO99" s="24"/>
      <c r="CP99" s="24"/>
      <c r="CQ99" s="24"/>
      <c r="CR99" s="24"/>
      <c r="CS99" s="24"/>
      <c r="CT99" s="24"/>
      <c r="CU99" s="24"/>
      <c r="CV99" s="24"/>
    </row>
    <row r="100" spans="1:100" s="6" customFormat="1" ht="60">
      <c r="A100" s="91"/>
      <c r="B100" s="29">
        <v>98</v>
      </c>
      <c r="C100" s="36" t="s">
        <v>243</v>
      </c>
      <c r="D100" s="8" t="s">
        <v>13</v>
      </c>
      <c r="E100" s="31" t="s">
        <v>79</v>
      </c>
      <c r="F100" s="29" t="s">
        <v>87</v>
      </c>
      <c r="G100" s="8" t="s">
        <v>43</v>
      </c>
      <c r="H100" s="29">
        <v>1</v>
      </c>
      <c r="I100" s="29"/>
      <c r="J100" s="29">
        <v>1</v>
      </c>
      <c r="K100" s="29">
        <v>3</v>
      </c>
      <c r="L100" s="11">
        <v>1</v>
      </c>
      <c r="M100" s="29">
        <v>1</v>
      </c>
      <c r="N100" s="29"/>
      <c r="O100" s="29">
        <v>1</v>
      </c>
      <c r="P100" s="7">
        <v>1</v>
      </c>
      <c r="Q100" s="8">
        <f t="shared" si="5"/>
        <v>9</v>
      </c>
      <c r="R100" s="30">
        <v>67.040000000000006</v>
      </c>
      <c r="S100" s="30">
        <f t="shared" si="4"/>
        <v>603.36</v>
      </c>
      <c r="T100" s="83"/>
      <c r="U100" s="24"/>
      <c r="V100" s="24"/>
      <c r="W100" s="24"/>
      <c r="X100" s="24"/>
      <c r="Y100" s="24"/>
      <c r="Z100" s="24"/>
      <c r="AA100" s="24"/>
      <c r="AB100" s="24"/>
      <c r="AC100" s="24"/>
      <c r="AD100" s="24"/>
      <c r="AE100" s="24"/>
      <c r="AF100" s="24"/>
      <c r="AG100" s="24"/>
      <c r="AH100" s="24"/>
      <c r="AI100" s="24"/>
      <c r="AJ100" s="24"/>
      <c r="AK100" s="24"/>
      <c r="AL100" s="24"/>
      <c r="AM100" s="24"/>
      <c r="AN100" s="24"/>
      <c r="AO100" s="24"/>
      <c r="AP100" s="24"/>
      <c r="AQ100" s="24"/>
      <c r="AR100" s="24"/>
      <c r="AS100" s="24"/>
      <c r="AT100" s="24"/>
      <c r="AU100" s="24"/>
      <c r="AV100" s="24"/>
      <c r="AW100" s="24"/>
      <c r="AX100" s="24"/>
      <c r="AY100" s="24"/>
      <c r="AZ100" s="24"/>
      <c r="BA100" s="24"/>
      <c r="BB100" s="24"/>
      <c r="BC100" s="24"/>
      <c r="BD100" s="24"/>
      <c r="BE100" s="24"/>
      <c r="BF100" s="24"/>
      <c r="BG100" s="24"/>
      <c r="BH100" s="24"/>
      <c r="BI100" s="24"/>
      <c r="BJ100" s="24"/>
      <c r="BK100" s="24"/>
      <c r="BL100" s="24"/>
      <c r="BM100" s="24"/>
      <c r="BN100" s="24"/>
      <c r="BO100" s="24"/>
      <c r="BP100" s="24"/>
      <c r="BQ100" s="24"/>
      <c r="BR100" s="24"/>
      <c r="BS100" s="24"/>
      <c r="BT100" s="24"/>
      <c r="BU100" s="24"/>
      <c r="BV100" s="24"/>
      <c r="BW100" s="24"/>
      <c r="BX100" s="24"/>
      <c r="BY100" s="24"/>
      <c r="BZ100" s="24"/>
      <c r="CA100" s="24"/>
      <c r="CB100" s="24"/>
      <c r="CC100" s="24"/>
      <c r="CD100" s="24"/>
      <c r="CE100" s="24"/>
      <c r="CF100" s="24"/>
      <c r="CG100" s="24"/>
      <c r="CH100" s="24"/>
      <c r="CI100" s="24"/>
      <c r="CJ100" s="24"/>
      <c r="CK100" s="24"/>
      <c r="CL100" s="24"/>
      <c r="CM100" s="24"/>
      <c r="CN100" s="24"/>
      <c r="CO100" s="24"/>
      <c r="CP100" s="24"/>
      <c r="CQ100" s="24"/>
      <c r="CR100" s="24"/>
      <c r="CS100" s="24"/>
      <c r="CT100" s="24"/>
      <c r="CU100" s="24"/>
      <c r="CV100" s="24"/>
    </row>
    <row r="101" spans="1:100" s="6" customFormat="1" ht="30">
      <c r="A101" s="92"/>
      <c r="B101" s="29">
        <v>99</v>
      </c>
      <c r="C101" s="36" t="s">
        <v>435</v>
      </c>
      <c r="D101" s="8" t="s">
        <v>13</v>
      </c>
      <c r="E101" s="31" t="s">
        <v>171</v>
      </c>
      <c r="F101" s="29" t="s">
        <v>554</v>
      </c>
      <c r="G101" s="8" t="s">
        <v>43</v>
      </c>
      <c r="H101" s="29"/>
      <c r="I101" s="29"/>
      <c r="J101" s="29">
        <v>5</v>
      </c>
      <c r="K101" s="29"/>
      <c r="L101" s="29"/>
      <c r="M101" s="29"/>
      <c r="N101" s="29"/>
      <c r="O101" s="29"/>
      <c r="P101" s="29"/>
      <c r="Q101" s="8">
        <f t="shared" ref="Q101:Q130" si="6">SUM(H101:P101)</f>
        <v>5</v>
      </c>
      <c r="R101" s="30">
        <v>74.92</v>
      </c>
      <c r="S101" s="30">
        <f t="shared" si="4"/>
        <v>374.6</v>
      </c>
      <c r="T101" s="83"/>
      <c r="U101" s="24"/>
      <c r="V101" s="24"/>
      <c r="W101" s="24"/>
      <c r="X101" s="24"/>
      <c r="Y101" s="24"/>
      <c r="Z101" s="24"/>
      <c r="AA101" s="24"/>
      <c r="AB101" s="24"/>
      <c r="AC101" s="24"/>
      <c r="AD101" s="24"/>
      <c r="AE101" s="24"/>
      <c r="AF101" s="24"/>
      <c r="AG101" s="24"/>
      <c r="AH101" s="24"/>
      <c r="AI101" s="24"/>
      <c r="AJ101" s="24"/>
      <c r="AK101" s="24"/>
      <c r="AL101" s="24"/>
      <c r="AM101" s="24"/>
      <c r="AN101" s="24"/>
      <c r="AO101" s="24"/>
      <c r="AP101" s="24"/>
      <c r="AQ101" s="24"/>
      <c r="AR101" s="24"/>
      <c r="AS101" s="24"/>
      <c r="AT101" s="24"/>
      <c r="AU101" s="24"/>
      <c r="AV101" s="24"/>
      <c r="AW101" s="24"/>
      <c r="AX101" s="24"/>
      <c r="AY101" s="24"/>
      <c r="AZ101" s="24"/>
      <c r="BA101" s="24"/>
      <c r="BB101" s="24"/>
      <c r="BC101" s="24"/>
      <c r="BD101" s="24"/>
      <c r="BE101" s="24"/>
      <c r="BF101" s="24"/>
      <c r="BG101" s="24"/>
      <c r="BH101" s="24"/>
      <c r="BI101" s="24"/>
      <c r="BJ101" s="24"/>
      <c r="BK101" s="24"/>
      <c r="BL101" s="24"/>
      <c r="BM101" s="24"/>
      <c r="BN101" s="24"/>
      <c r="BO101" s="24"/>
      <c r="BP101" s="24"/>
      <c r="BQ101" s="24"/>
      <c r="BR101" s="24"/>
      <c r="BS101" s="24"/>
      <c r="BT101" s="24"/>
      <c r="BU101" s="24"/>
      <c r="BV101" s="24"/>
      <c r="BW101" s="24"/>
      <c r="BX101" s="24"/>
      <c r="BY101" s="24"/>
      <c r="BZ101" s="24"/>
      <c r="CA101" s="24"/>
      <c r="CB101" s="24"/>
      <c r="CC101" s="24"/>
      <c r="CD101" s="24"/>
      <c r="CE101" s="24"/>
      <c r="CF101" s="24"/>
      <c r="CG101" s="24"/>
      <c r="CH101" s="24"/>
      <c r="CI101" s="24"/>
      <c r="CJ101" s="24"/>
      <c r="CK101" s="24"/>
      <c r="CL101" s="24"/>
      <c r="CM101" s="24"/>
      <c r="CN101" s="24"/>
      <c r="CO101" s="24"/>
      <c r="CP101" s="24"/>
      <c r="CQ101" s="24"/>
      <c r="CR101" s="24"/>
      <c r="CS101" s="24"/>
      <c r="CT101" s="24"/>
      <c r="CU101" s="24"/>
      <c r="CV101" s="24"/>
    </row>
    <row r="102" spans="1:100" ht="60">
      <c r="A102" s="87">
        <v>5</v>
      </c>
      <c r="B102" s="26">
        <v>100</v>
      </c>
      <c r="C102" s="34" t="s">
        <v>206</v>
      </c>
      <c r="D102" s="23" t="s">
        <v>13</v>
      </c>
      <c r="E102" s="27" t="s">
        <v>207</v>
      </c>
      <c r="F102" s="26" t="s">
        <v>208</v>
      </c>
      <c r="G102" s="23" t="s">
        <v>124</v>
      </c>
      <c r="H102" s="26">
        <v>20</v>
      </c>
      <c r="I102" s="26"/>
      <c r="J102" s="26">
        <v>8</v>
      </c>
      <c r="K102" s="26">
        <v>8</v>
      </c>
      <c r="L102" s="20">
        <v>2</v>
      </c>
      <c r="M102" s="26"/>
      <c r="N102" s="26">
        <v>4</v>
      </c>
      <c r="O102" s="26">
        <v>8</v>
      </c>
      <c r="P102" s="20">
        <v>8</v>
      </c>
      <c r="Q102" s="23">
        <f t="shared" si="6"/>
        <v>58</v>
      </c>
      <c r="R102" s="28">
        <v>245.92</v>
      </c>
      <c r="S102" s="28">
        <f t="shared" si="4"/>
        <v>14263.359999999999</v>
      </c>
      <c r="T102" s="85">
        <f>SUM(S102:S104)</f>
        <v>20686.53</v>
      </c>
    </row>
    <row r="103" spans="1:100" ht="30">
      <c r="A103" s="88"/>
      <c r="B103" s="26">
        <v>101</v>
      </c>
      <c r="C103" s="34" t="s">
        <v>103</v>
      </c>
      <c r="D103" s="23" t="s">
        <v>0</v>
      </c>
      <c r="E103" s="27" t="s">
        <v>104</v>
      </c>
      <c r="F103" s="26" t="s">
        <v>664</v>
      </c>
      <c r="G103" s="23" t="s">
        <v>45</v>
      </c>
      <c r="H103" s="26"/>
      <c r="I103" s="26"/>
      <c r="J103" s="26">
        <v>10</v>
      </c>
      <c r="K103" s="26">
        <v>16</v>
      </c>
      <c r="L103" s="20">
        <v>6</v>
      </c>
      <c r="M103" s="26"/>
      <c r="N103" s="26">
        <v>8</v>
      </c>
      <c r="O103" s="26">
        <v>8</v>
      </c>
      <c r="P103" s="20">
        <v>6</v>
      </c>
      <c r="Q103" s="23">
        <f t="shared" si="6"/>
        <v>54</v>
      </c>
      <c r="R103" s="28">
        <v>28.75</v>
      </c>
      <c r="S103" s="28">
        <f t="shared" si="4"/>
        <v>1552.5</v>
      </c>
      <c r="T103" s="85"/>
    </row>
    <row r="104" spans="1:100" ht="30">
      <c r="A104" s="89"/>
      <c r="B104" s="26">
        <v>102</v>
      </c>
      <c r="C104" s="34" t="s">
        <v>105</v>
      </c>
      <c r="D104" s="23" t="s">
        <v>0</v>
      </c>
      <c r="E104" s="27" t="s">
        <v>106</v>
      </c>
      <c r="F104" s="26" t="s">
        <v>107</v>
      </c>
      <c r="G104" s="23" t="s">
        <v>43</v>
      </c>
      <c r="H104" s="26">
        <v>2</v>
      </c>
      <c r="I104" s="26"/>
      <c r="J104" s="26">
        <v>1</v>
      </c>
      <c r="K104" s="26">
        <v>2</v>
      </c>
      <c r="L104" s="20"/>
      <c r="M104" s="26"/>
      <c r="N104" s="26">
        <v>1</v>
      </c>
      <c r="O104" s="26">
        <v>1</v>
      </c>
      <c r="P104" s="20">
        <v>10</v>
      </c>
      <c r="Q104" s="23">
        <f t="shared" si="6"/>
        <v>17</v>
      </c>
      <c r="R104" s="28">
        <v>286.51</v>
      </c>
      <c r="S104" s="28">
        <f t="shared" si="4"/>
        <v>4870.67</v>
      </c>
      <c r="T104" s="85"/>
    </row>
    <row r="105" spans="1:100" s="6" customFormat="1" ht="15">
      <c r="A105" s="90">
        <v>6</v>
      </c>
      <c r="B105" s="29">
        <v>103</v>
      </c>
      <c r="C105" s="36" t="s">
        <v>274</v>
      </c>
      <c r="D105" s="8" t="s">
        <v>13</v>
      </c>
      <c r="E105" s="29" t="s">
        <v>275</v>
      </c>
      <c r="F105" s="29" t="s">
        <v>276</v>
      </c>
      <c r="G105" s="8" t="s">
        <v>8</v>
      </c>
      <c r="H105" s="29">
        <v>20</v>
      </c>
      <c r="I105" s="29"/>
      <c r="J105" s="29">
        <v>10</v>
      </c>
      <c r="K105" s="29">
        <v>6</v>
      </c>
      <c r="L105" s="11"/>
      <c r="M105" s="29">
        <v>10</v>
      </c>
      <c r="N105" s="29">
        <v>5</v>
      </c>
      <c r="O105" s="29">
        <v>20</v>
      </c>
      <c r="P105" s="7">
        <v>20</v>
      </c>
      <c r="Q105" s="8">
        <f t="shared" si="6"/>
        <v>91</v>
      </c>
      <c r="R105" s="30">
        <v>97.02</v>
      </c>
      <c r="S105" s="30">
        <f t="shared" si="4"/>
        <v>8828.82</v>
      </c>
      <c r="T105" s="83">
        <f>SUM(S105:S110)</f>
        <v>26303.31</v>
      </c>
      <c r="U105" s="24"/>
      <c r="V105" s="24"/>
      <c r="W105" s="24"/>
      <c r="X105" s="24"/>
      <c r="Y105" s="24"/>
      <c r="Z105" s="24"/>
      <c r="AA105" s="24"/>
      <c r="AB105" s="24"/>
      <c r="AC105" s="24"/>
      <c r="AD105" s="24"/>
      <c r="AE105" s="24"/>
      <c r="AF105" s="24"/>
      <c r="AG105" s="24"/>
      <c r="AH105" s="24"/>
      <c r="AI105" s="24"/>
      <c r="AJ105" s="24"/>
      <c r="AK105" s="24"/>
      <c r="AL105" s="24"/>
      <c r="AM105" s="24"/>
      <c r="AN105" s="24"/>
      <c r="AO105" s="24"/>
      <c r="AP105" s="24"/>
      <c r="AQ105" s="24"/>
      <c r="AR105" s="24"/>
      <c r="AS105" s="24"/>
      <c r="AT105" s="24"/>
      <c r="AU105" s="24"/>
      <c r="AV105" s="24"/>
      <c r="AW105" s="24"/>
      <c r="AX105" s="24"/>
      <c r="AY105" s="24"/>
      <c r="AZ105" s="24"/>
      <c r="BA105" s="24"/>
      <c r="BB105" s="24"/>
      <c r="BC105" s="24"/>
      <c r="BD105" s="24"/>
      <c r="BE105" s="24"/>
      <c r="BF105" s="24"/>
      <c r="BG105" s="24"/>
      <c r="BH105" s="24"/>
      <c r="BI105" s="24"/>
      <c r="BJ105" s="24"/>
      <c r="BK105" s="24"/>
      <c r="BL105" s="24"/>
      <c r="BM105" s="24"/>
      <c r="BN105" s="24"/>
      <c r="BO105" s="24"/>
      <c r="BP105" s="24"/>
      <c r="BQ105" s="24"/>
      <c r="BR105" s="24"/>
      <c r="BS105" s="24"/>
      <c r="BT105" s="24"/>
      <c r="BU105" s="24"/>
      <c r="BV105" s="24"/>
      <c r="BW105" s="24"/>
      <c r="BX105" s="24"/>
      <c r="BY105" s="24"/>
      <c r="BZ105" s="24"/>
      <c r="CA105" s="24"/>
      <c r="CB105" s="24"/>
      <c r="CC105" s="24"/>
      <c r="CD105" s="24"/>
      <c r="CE105" s="24"/>
      <c r="CF105" s="24"/>
      <c r="CG105" s="24"/>
      <c r="CH105" s="24"/>
      <c r="CI105" s="24"/>
      <c r="CJ105" s="24"/>
      <c r="CK105" s="24"/>
      <c r="CL105" s="24"/>
      <c r="CM105" s="24"/>
      <c r="CN105" s="24"/>
      <c r="CO105" s="24"/>
      <c r="CP105" s="24"/>
      <c r="CQ105" s="24"/>
      <c r="CR105" s="24"/>
      <c r="CS105" s="24"/>
      <c r="CT105" s="24"/>
      <c r="CU105" s="24"/>
      <c r="CV105" s="24"/>
    </row>
    <row r="106" spans="1:100" s="6" customFormat="1" ht="90">
      <c r="A106" s="91"/>
      <c r="B106" s="29">
        <v>104</v>
      </c>
      <c r="C106" s="36" t="s">
        <v>483</v>
      </c>
      <c r="D106" s="8" t="s">
        <v>13</v>
      </c>
      <c r="E106" s="29" t="s">
        <v>275</v>
      </c>
      <c r="F106" s="29" t="s">
        <v>508</v>
      </c>
      <c r="G106" s="8" t="s">
        <v>8</v>
      </c>
      <c r="H106" s="29"/>
      <c r="I106" s="29"/>
      <c r="J106" s="29"/>
      <c r="K106" s="29">
        <v>10</v>
      </c>
      <c r="L106" s="29"/>
      <c r="M106" s="29"/>
      <c r="N106" s="29"/>
      <c r="O106" s="29">
        <v>6</v>
      </c>
      <c r="P106" s="29"/>
      <c r="Q106" s="8">
        <f t="shared" si="6"/>
        <v>16</v>
      </c>
      <c r="R106" s="30">
        <v>249.54</v>
      </c>
      <c r="S106" s="30">
        <f t="shared" si="4"/>
        <v>3992.64</v>
      </c>
      <c r="T106" s="83"/>
      <c r="U106" s="24"/>
      <c r="V106" s="24"/>
      <c r="W106" s="24"/>
      <c r="X106" s="24"/>
      <c r="Y106" s="24"/>
      <c r="Z106" s="24"/>
      <c r="AA106" s="24"/>
      <c r="AB106" s="24"/>
      <c r="AC106" s="24"/>
      <c r="AD106" s="24"/>
      <c r="AE106" s="24"/>
      <c r="AF106" s="24"/>
      <c r="AG106" s="24"/>
      <c r="AH106" s="24"/>
      <c r="AI106" s="24"/>
      <c r="AJ106" s="24"/>
      <c r="AK106" s="24"/>
      <c r="AL106" s="24"/>
      <c r="AM106" s="24"/>
      <c r="AN106" s="24"/>
      <c r="AO106" s="24"/>
      <c r="AP106" s="24"/>
      <c r="AQ106" s="24"/>
      <c r="AR106" s="24"/>
      <c r="AS106" s="24"/>
      <c r="AT106" s="24"/>
      <c r="AU106" s="24"/>
      <c r="AV106" s="24"/>
      <c r="AW106" s="24"/>
      <c r="AX106" s="24"/>
      <c r="AY106" s="24"/>
      <c r="AZ106" s="24"/>
      <c r="BA106" s="24"/>
      <c r="BB106" s="24"/>
      <c r="BC106" s="24"/>
      <c r="BD106" s="24"/>
      <c r="BE106" s="24"/>
      <c r="BF106" s="24"/>
      <c r="BG106" s="24"/>
      <c r="BH106" s="24"/>
      <c r="BI106" s="24"/>
      <c r="BJ106" s="24"/>
      <c r="BK106" s="24"/>
      <c r="BL106" s="24"/>
      <c r="BM106" s="24"/>
      <c r="BN106" s="24"/>
      <c r="BO106" s="24"/>
      <c r="BP106" s="24"/>
      <c r="BQ106" s="24"/>
      <c r="BR106" s="24"/>
      <c r="BS106" s="24"/>
      <c r="BT106" s="24"/>
      <c r="BU106" s="24"/>
      <c r="BV106" s="24"/>
      <c r="BW106" s="24"/>
      <c r="BX106" s="24"/>
      <c r="BY106" s="24"/>
      <c r="BZ106" s="24"/>
      <c r="CA106" s="24"/>
      <c r="CB106" s="24"/>
      <c r="CC106" s="24"/>
      <c r="CD106" s="24"/>
      <c r="CE106" s="24"/>
      <c r="CF106" s="24"/>
      <c r="CG106" s="24"/>
      <c r="CH106" s="24"/>
      <c r="CI106" s="24"/>
      <c r="CJ106" s="24"/>
      <c r="CK106" s="24"/>
      <c r="CL106" s="24"/>
      <c r="CM106" s="24"/>
      <c r="CN106" s="24"/>
      <c r="CO106" s="24"/>
      <c r="CP106" s="24"/>
      <c r="CQ106" s="24"/>
      <c r="CR106" s="24"/>
      <c r="CS106" s="24"/>
      <c r="CT106" s="24"/>
      <c r="CU106" s="24"/>
      <c r="CV106" s="24"/>
    </row>
    <row r="107" spans="1:100" s="6" customFormat="1" ht="45">
      <c r="A107" s="91"/>
      <c r="B107" s="29">
        <v>105</v>
      </c>
      <c r="C107" s="36" t="s">
        <v>451</v>
      </c>
      <c r="D107" s="8" t="s">
        <v>317</v>
      </c>
      <c r="E107" s="29" t="s">
        <v>275</v>
      </c>
      <c r="F107" s="29" t="s">
        <v>509</v>
      </c>
      <c r="G107" s="8" t="s">
        <v>8</v>
      </c>
      <c r="H107" s="8">
        <v>25</v>
      </c>
      <c r="I107" s="29"/>
      <c r="J107" s="29">
        <v>70</v>
      </c>
      <c r="K107" s="29"/>
      <c r="L107" s="29"/>
      <c r="M107" s="29"/>
      <c r="N107" s="29"/>
      <c r="O107" s="29"/>
      <c r="P107" s="29"/>
      <c r="Q107" s="8">
        <f>SUM(H107:P107)</f>
        <v>95</v>
      </c>
      <c r="R107" s="30">
        <v>117.59</v>
      </c>
      <c r="S107" s="30">
        <f t="shared" si="4"/>
        <v>11171.050000000001</v>
      </c>
      <c r="T107" s="83"/>
      <c r="U107" s="24"/>
      <c r="V107" s="24"/>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4"/>
      <c r="AZ107" s="24"/>
      <c r="BA107" s="24"/>
      <c r="BB107" s="24"/>
      <c r="BC107" s="24"/>
      <c r="BD107" s="24"/>
      <c r="BE107" s="24"/>
      <c r="BF107" s="24"/>
      <c r="BG107" s="24"/>
      <c r="BH107" s="24"/>
      <c r="BI107" s="24"/>
      <c r="BJ107" s="24"/>
      <c r="BK107" s="24"/>
      <c r="BL107" s="24"/>
      <c r="BM107" s="24"/>
      <c r="BN107" s="24"/>
      <c r="BO107" s="24"/>
      <c r="BP107" s="24"/>
      <c r="BQ107" s="24"/>
      <c r="BR107" s="24"/>
      <c r="BS107" s="24"/>
      <c r="BT107" s="24"/>
      <c r="BU107" s="24"/>
      <c r="BV107" s="24"/>
      <c r="BW107" s="24"/>
      <c r="BX107" s="24"/>
      <c r="BY107" s="24"/>
      <c r="BZ107" s="24"/>
      <c r="CA107" s="24"/>
      <c r="CB107" s="24"/>
      <c r="CC107" s="24"/>
      <c r="CD107" s="24"/>
      <c r="CE107" s="24"/>
      <c r="CF107" s="24"/>
      <c r="CG107" s="24"/>
      <c r="CH107" s="24"/>
      <c r="CI107" s="24"/>
      <c r="CJ107" s="24"/>
      <c r="CK107" s="24"/>
      <c r="CL107" s="24"/>
      <c r="CM107" s="24"/>
      <c r="CN107" s="24"/>
      <c r="CO107" s="24"/>
      <c r="CP107" s="24"/>
      <c r="CQ107" s="24"/>
      <c r="CR107" s="24"/>
      <c r="CS107" s="24"/>
      <c r="CT107" s="24"/>
      <c r="CU107" s="24"/>
      <c r="CV107" s="24"/>
    </row>
    <row r="108" spans="1:100" s="6" customFormat="1" ht="15">
      <c r="A108" s="91"/>
      <c r="B108" s="29">
        <v>106</v>
      </c>
      <c r="C108" s="39" t="s">
        <v>477</v>
      </c>
      <c r="D108" s="8" t="s">
        <v>317</v>
      </c>
      <c r="E108" s="29" t="s">
        <v>275</v>
      </c>
      <c r="F108" s="29" t="s">
        <v>509</v>
      </c>
      <c r="G108" s="8" t="s">
        <v>8</v>
      </c>
      <c r="H108" s="8">
        <v>20</v>
      </c>
      <c r="I108" s="29"/>
      <c r="J108" s="29"/>
      <c r="K108" s="29"/>
      <c r="L108" s="29"/>
      <c r="M108" s="29"/>
      <c r="N108" s="29"/>
      <c r="O108" s="29"/>
      <c r="P108" s="29"/>
      <c r="Q108" s="8">
        <f>SUM(H108:P108)</f>
        <v>20</v>
      </c>
      <c r="R108" s="30">
        <v>27.55</v>
      </c>
      <c r="S108" s="30">
        <f t="shared" si="4"/>
        <v>551</v>
      </c>
      <c r="T108" s="83"/>
      <c r="U108" s="24"/>
      <c r="V108" s="24"/>
      <c r="W108" s="24"/>
      <c r="X108" s="24"/>
      <c r="Y108" s="24"/>
      <c r="Z108" s="24"/>
      <c r="AA108" s="24"/>
      <c r="AB108" s="24"/>
      <c r="AC108" s="24"/>
      <c r="AD108" s="24"/>
      <c r="AE108" s="24"/>
      <c r="AF108" s="24"/>
      <c r="AG108" s="24"/>
      <c r="AH108" s="24"/>
      <c r="AI108" s="24"/>
      <c r="AJ108" s="24"/>
      <c r="AK108" s="24"/>
      <c r="AL108" s="24"/>
      <c r="AM108" s="24"/>
      <c r="AN108" s="24"/>
      <c r="AO108" s="24"/>
      <c r="AP108" s="24"/>
      <c r="AQ108" s="24"/>
      <c r="AR108" s="24"/>
      <c r="AS108" s="24"/>
      <c r="AT108" s="24"/>
      <c r="AU108" s="24"/>
      <c r="AV108" s="24"/>
      <c r="AW108" s="24"/>
      <c r="AX108" s="24"/>
      <c r="AY108" s="24"/>
      <c r="AZ108" s="24"/>
      <c r="BA108" s="24"/>
      <c r="BB108" s="24"/>
      <c r="BC108" s="24"/>
      <c r="BD108" s="24"/>
      <c r="BE108" s="24"/>
      <c r="BF108" s="24"/>
      <c r="BG108" s="24"/>
      <c r="BH108" s="24"/>
      <c r="BI108" s="24"/>
      <c r="BJ108" s="24"/>
      <c r="BK108" s="24"/>
      <c r="BL108" s="24"/>
      <c r="BM108" s="24"/>
      <c r="BN108" s="24"/>
      <c r="BO108" s="24"/>
      <c r="BP108" s="24"/>
      <c r="BQ108" s="24"/>
      <c r="BR108" s="24"/>
      <c r="BS108" s="24"/>
      <c r="BT108" s="24"/>
      <c r="BU108" s="24"/>
      <c r="BV108" s="24"/>
      <c r="BW108" s="24"/>
      <c r="BX108" s="24"/>
      <c r="BY108" s="24"/>
      <c r="BZ108" s="24"/>
      <c r="CA108" s="24"/>
      <c r="CB108" s="24"/>
      <c r="CC108" s="24"/>
      <c r="CD108" s="24"/>
      <c r="CE108" s="24"/>
      <c r="CF108" s="24"/>
      <c r="CG108" s="24"/>
      <c r="CH108" s="24"/>
      <c r="CI108" s="24"/>
      <c r="CJ108" s="24"/>
      <c r="CK108" s="24"/>
      <c r="CL108" s="24"/>
      <c r="CM108" s="24"/>
      <c r="CN108" s="24"/>
      <c r="CO108" s="24"/>
      <c r="CP108" s="24"/>
      <c r="CQ108" s="24"/>
      <c r="CR108" s="24"/>
      <c r="CS108" s="24"/>
      <c r="CT108" s="24"/>
      <c r="CU108" s="24"/>
      <c r="CV108" s="24"/>
    </row>
    <row r="109" spans="1:100" s="6" customFormat="1" ht="15">
      <c r="A109" s="91"/>
      <c r="B109" s="29">
        <v>107</v>
      </c>
      <c r="C109" s="39" t="s">
        <v>478</v>
      </c>
      <c r="D109" s="8" t="s">
        <v>317</v>
      </c>
      <c r="E109" s="29" t="s">
        <v>275</v>
      </c>
      <c r="F109" s="29" t="s">
        <v>510</v>
      </c>
      <c r="G109" s="8" t="s">
        <v>327</v>
      </c>
      <c r="H109" s="8">
        <v>20</v>
      </c>
      <c r="I109" s="29"/>
      <c r="J109" s="29"/>
      <c r="K109" s="29"/>
      <c r="L109" s="29"/>
      <c r="M109" s="29"/>
      <c r="N109" s="29"/>
      <c r="O109" s="29"/>
      <c r="P109" s="29"/>
      <c r="Q109" s="8">
        <f>SUM(H109:P109)</f>
        <v>20</v>
      </c>
      <c r="R109" s="30">
        <v>36.159999999999997</v>
      </c>
      <c r="S109" s="30">
        <f t="shared" si="4"/>
        <v>723.19999999999993</v>
      </c>
      <c r="T109" s="83"/>
      <c r="U109" s="24"/>
      <c r="V109" s="24"/>
      <c r="W109" s="24"/>
      <c r="X109" s="24"/>
      <c r="Y109" s="24"/>
      <c r="Z109" s="24"/>
      <c r="AA109" s="24"/>
      <c r="AB109" s="24"/>
      <c r="AC109" s="24"/>
      <c r="AD109" s="24"/>
      <c r="AE109" s="24"/>
      <c r="AF109" s="24"/>
      <c r="AG109" s="24"/>
      <c r="AH109" s="24"/>
      <c r="AI109" s="24"/>
      <c r="AJ109" s="24"/>
      <c r="AK109" s="24"/>
      <c r="AL109" s="24"/>
      <c r="AM109" s="24"/>
      <c r="AN109" s="24"/>
      <c r="AO109" s="24"/>
      <c r="AP109" s="24"/>
      <c r="AQ109" s="24"/>
      <c r="AR109" s="24"/>
      <c r="AS109" s="24"/>
      <c r="AT109" s="24"/>
      <c r="AU109" s="24"/>
      <c r="AV109" s="24"/>
      <c r="AW109" s="24"/>
      <c r="AX109" s="24"/>
      <c r="AY109" s="24"/>
      <c r="AZ109" s="24"/>
      <c r="BA109" s="24"/>
      <c r="BB109" s="24"/>
      <c r="BC109" s="24"/>
      <c r="BD109" s="24"/>
      <c r="BE109" s="24"/>
      <c r="BF109" s="24"/>
      <c r="BG109" s="24"/>
      <c r="BH109" s="24"/>
      <c r="BI109" s="24"/>
      <c r="BJ109" s="24"/>
      <c r="BK109" s="24"/>
      <c r="BL109" s="24"/>
      <c r="BM109" s="24"/>
      <c r="BN109" s="24"/>
      <c r="BO109" s="24"/>
      <c r="BP109" s="24"/>
      <c r="BQ109" s="24"/>
      <c r="BR109" s="24"/>
      <c r="BS109" s="24"/>
      <c r="BT109" s="24"/>
      <c r="BU109" s="24"/>
      <c r="BV109" s="24"/>
      <c r="BW109" s="24"/>
      <c r="BX109" s="24"/>
      <c r="BY109" s="24"/>
      <c r="BZ109" s="24"/>
      <c r="CA109" s="24"/>
      <c r="CB109" s="24"/>
      <c r="CC109" s="24"/>
      <c r="CD109" s="24"/>
      <c r="CE109" s="24"/>
      <c r="CF109" s="24"/>
      <c r="CG109" s="24"/>
      <c r="CH109" s="24"/>
      <c r="CI109" s="24"/>
      <c r="CJ109" s="24"/>
      <c r="CK109" s="24"/>
      <c r="CL109" s="24"/>
      <c r="CM109" s="24"/>
      <c r="CN109" s="24"/>
      <c r="CO109" s="24"/>
      <c r="CP109" s="24"/>
      <c r="CQ109" s="24"/>
      <c r="CR109" s="24"/>
      <c r="CS109" s="24"/>
      <c r="CT109" s="24"/>
      <c r="CU109" s="24"/>
      <c r="CV109" s="24"/>
    </row>
    <row r="110" spans="1:100" s="6" customFormat="1" ht="15">
      <c r="A110" s="92"/>
      <c r="B110" s="29">
        <v>108</v>
      </c>
      <c r="C110" s="39" t="s">
        <v>479</v>
      </c>
      <c r="D110" s="8" t="s">
        <v>317</v>
      </c>
      <c r="E110" s="29" t="s">
        <v>275</v>
      </c>
      <c r="F110" s="29" t="s">
        <v>510</v>
      </c>
      <c r="G110" s="8" t="s">
        <v>327</v>
      </c>
      <c r="H110" s="8">
        <v>20</v>
      </c>
      <c r="I110" s="29"/>
      <c r="J110" s="29"/>
      <c r="K110" s="29"/>
      <c r="L110" s="29"/>
      <c r="M110" s="29"/>
      <c r="N110" s="29"/>
      <c r="O110" s="29"/>
      <c r="P110" s="29"/>
      <c r="Q110" s="8">
        <f>SUM(H110:P110)</f>
        <v>20</v>
      </c>
      <c r="R110" s="30">
        <v>51.83</v>
      </c>
      <c r="S110" s="30">
        <f t="shared" si="4"/>
        <v>1036.5999999999999</v>
      </c>
      <c r="T110" s="83"/>
      <c r="U110" s="24"/>
      <c r="V110" s="24"/>
      <c r="W110" s="24"/>
      <c r="X110" s="24"/>
      <c r="Y110" s="24"/>
      <c r="Z110" s="24"/>
      <c r="AA110" s="24"/>
      <c r="AB110" s="24"/>
      <c r="AC110" s="24"/>
      <c r="AD110" s="24"/>
      <c r="AE110" s="24"/>
      <c r="AF110" s="24"/>
      <c r="AG110" s="24"/>
      <c r="AH110" s="24"/>
      <c r="AI110" s="24"/>
      <c r="AJ110" s="24"/>
      <c r="AK110" s="24"/>
      <c r="AL110" s="24"/>
      <c r="AM110" s="24"/>
      <c r="AN110" s="24"/>
      <c r="AO110" s="24"/>
      <c r="AP110" s="24"/>
      <c r="AQ110" s="24"/>
      <c r="AR110" s="24"/>
      <c r="AS110" s="24"/>
      <c r="AT110" s="24"/>
      <c r="AU110" s="24"/>
      <c r="AV110" s="24"/>
      <c r="AW110" s="24"/>
      <c r="AX110" s="24"/>
      <c r="AY110" s="24"/>
      <c r="AZ110" s="24"/>
      <c r="BA110" s="24"/>
      <c r="BB110" s="24"/>
      <c r="BC110" s="24"/>
      <c r="BD110" s="24"/>
      <c r="BE110" s="24"/>
      <c r="BF110" s="24"/>
      <c r="BG110" s="24"/>
      <c r="BH110" s="24"/>
      <c r="BI110" s="24"/>
      <c r="BJ110" s="24"/>
      <c r="BK110" s="24"/>
      <c r="BL110" s="24"/>
      <c r="BM110" s="24"/>
      <c r="BN110" s="24"/>
      <c r="BO110" s="24"/>
      <c r="BP110" s="24"/>
      <c r="BQ110" s="24"/>
      <c r="BR110" s="24"/>
      <c r="BS110" s="24"/>
      <c r="BT110" s="24"/>
      <c r="BU110" s="24"/>
      <c r="BV110" s="24"/>
      <c r="BW110" s="24"/>
      <c r="BX110" s="24"/>
      <c r="BY110" s="24"/>
      <c r="BZ110" s="24"/>
      <c r="CA110" s="24"/>
      <c r="CB110" s="24"/>
      <c r="CC110" s="24"/>
      <c r="CD110" s="24"/>
      <c r="CE110" s="24"/>
      <c r="CF110" s="24"/>
      <c r="CG110" s="24"/>
      <c r="CH110" s="24"/>
      <c r="CI110" s="24"/>
      <c r="CJ110" s="24"/>
      <c r="CK110" s="24"/>
      <c r="CL110" s="24"/>
      <c r="CM110" s="24"/>
      <c r="CN110" s="24"/>
      <c r="CO110" s="24"/>
      <c r="CP110" s="24"/>
      <c r="CQ110" s="24"/>
      <c r="CR110" s="24"/>
      <c r="CS110" s="24"/>
      <c r="CT110" s="24"/>
      <c r="CU110" s="24"/>
      <c r="CV110" s="24"/>
    </row>
    <row r="111" spans="1:100" ht="15">
      <c r="A111" s="87">
        <v>7</v>
      </c>
      <c r="B111" s="26">
        <v>109</v>
      </c>
      <c r="C111" s="34" t="s">
        <v>283</v>
      </c>
      <c r="D111" s="23" t="s">
        <v>13</v>
      </c>
      <c r="E111" s="27" t="s">
        <v>128</v>
      </c>
      <c r="F111" s="26" t="s">
        <v>129</v>
      </c>
      <c r="G111" s="23" t="s">
        <v>8</v>
      </c>
      <c r="H111" s="26">
        <v>30</v>
      </c>
      <c r="I111" s="26"/>
      <c r="J111" s="26">
        <v>20</v>
      </c>
      <c r="K111" s="26">
        <v>35</v>
      </c>
      <c r="L111" s="20">
        <v>2</v>
      </c>
      <c r="M111" s="26">
        <v>10</v>
      </c>
      <c r="N111" s="26">
        <v>50</v>
      </c>
      <c r="O111" s="26">
        <v>20</v>
      </c>
      <c r="P111" s="20">
        <v>100</v>
      </c>
      <c r="Q111" s="23">
        <f t="shared" si="6"/>
        <v>267</v>
      </c>
      <c r="R111" s="28">
        <v>39.15</v>
      </c>
      <c r="S111" s="28">
        <f t="shared" si="4"/>
        <v>10453.049999999999</v>
      </c>
      <c r="T111" s="85">
        <f>SUM(S111:S120)</f>
        <v>27324.3</v>
      </c>
    </row>
    <row r="112" spans="1:100" ht="30">
      <c r="A112" s="88"/>
      <c r="B112" s="26">
        <v>110</v>
      </c>
      <c r="C112" s="34" t="s">
        <v>26</v>
      </c>
      <c r="D112" s="23" t="s">
        <v>27</v>
      </c>
      <c r="E112" s="27" t="s">
        <v>16</v>
      </c>
      <c r="F112" s="26" t="s">
        <v>28</v>
      </c>
      <c r="G112" s="23" t="s">
        <v>8</v>
      </c>
      <c r="H112" s="26">
        <v>10</v>
      </c>
      <c r="I112" s="26"/>
      <c r="J112" s="26">
        <v>10</v>
      </c>
      <c r="K112" s="26">
        <v>30</v>
      </c>
      <c r="L112" s="20">
        <v>2</v>
      </c>
      <c r="M112" s="26">
        <v>4</v>
      </c>
      <c r="N112" s="26">
        <v>30</v>
      </c>
      <c r="O112" s="26">
        <v>20</v>
      </c>
      <c r="P112" s="20">
        <v>20</v>
      </c>
      <c r="Q112" s="23">
        <f t="shared" si="6"/>
        <v>126</v>
      </c>
      <c r="R112" s="28">
        <v>5.01</v>
      </c>
      <c r="S112" s="28">
        <f t="shared" si="4"/>
        <v>631.26</v>
      </c>
      <c r="T112" s="85"/>
    </row>
    <row r="113" spans="1:100" ht="45">
      <c r="A113" s="88"/>
      <c r="B113" s="26">
        <v>111</v>
      </c>
      <c r="C113" s="34" t="s">
        <v>284</v>
      </c>
      <c r="D113" s="23" t="s">
        <v>13</v>
      </c>
      <c r="E113" s="27" t="s">
        <v>136</v>
      </c>
      <c r="F113" s="26" t="s">
        <v>137</v>
      </c>
      <c r="G113" s="23" t="s">
        <v>8</v>
      </c>
      <c r="H113" s="26">
        <v>10</v>
      </c>
      <c r="I113" s="26">
        <v>3</v>
      </c>
      <c r="J113" s="26">
        <v>5</v>
      </c>
      <c r="K113" s="26">
        <v>20</v>
      </c>
      <c r="L113" s="20">
        <v>1</v>
      </c>
      <c r="M113" s="26">
        <v>2</v>
      </c>
      <c r="N113" s="26">
        <v>50</v>
      </c>
      <c r="O113" s="26">
        <v>30</v>
      </c>
      <c r="P113" s="20">
        <v>10</v>
      </c>
      <c r="Q113" s="23">
        <f t="shared" si="6"/>
        <v>131</v>
      </c>
      <c r="R113" s="28">
        <v>36.25</v>
      </c>
      <c r="S113" s="28">
        <f t="shared" si="4"/>
        <v>4748.75</v>
      </c>
      <c r="T113" s="85"/>
    </row>
    <row r="114" spans="1:100" ht="30">
      <c r="A114" s="88"/>
      <c r="B114" s="26">
        <v>112</v>
      </c>
      <c r="C114" s="34" t="s">
        <v>29</v>
      </c>
      <c r="D114" s="23" t="s">
        <v>13</v>
      </c>
      <c r="E114" s="27" t="s">
        <v>30</v>
      </c>
      <c r="F114" s="26" t="s">
        <v>31</v>
      </c>
      <c r="G114" s="23" t="s">
        <v>8</v>
      </c>
      <c r="H114" s="26"/>
      <c r="I114" s="26"/>
      <c r="J114" s="26">
        <v>10</v>
      </c>
      <c r="K114" s="26">
        <v>25</v>
      </c>
      <c r="L114" s="20">
        <v>2</v>
      </c>
      <c r="M114" s="26">
        <v>10</v>
      </c>
      <c r="N114" s="26">
        <v>30</v>
      </c>
      <c r="O114" s="26">
        <v>20</v>
      </c>
      <c r="P114" s="20">
        <v>15</v>
      </c>
      <c r="Q114" s="23">
        <f t="shared" si="6"/>
        <v>112</v>
      </c>
      <c r="R114" s="28">
        <v>12.33</v>
      </c>
      <c r="S114" s="28">
        <f t="shared" si="4"/>
        <v>1380.96</v>
      </c>
      <c r="T114" s="85"/>
    </row>
    <row r="115" spans="1:100" ht="30">
      <c r="A115" s="88"/>
      <c r="B115" s="26">
        <v>113</v>
      </c>
      <c r="C115" s="34" t="s">
        <v>32</v>
      </c>
      <c r="D115" s="23" t="s">
        <v>13</v>
      </c>
      <c r="E115" s="27" t="s">
        <v>30</v>
      </c>
      <c r="F115" s="26" t="s">
        <v>33</v>
      </c>
      <c r="G115" s="23" t="s">
        <v>8</v>
      </c>
      <c r="H115" s="26">
        <v>20</v>
      </c>
      <c r="I115" s="26">
        <v>2</v>
      </c>
      <c r="J115" s="26">
        <v>20</v>
      </c>
      <c r="K115" s="26">
        <v>40</v>
      </c>
      <c r="L115" s="20">
        <v>3</v>
      </c>
      <c r="M115" s="26">
        <v>4</v>
      </c>
      <c r="N115" s="26">
        <v>50</v>
      </c>
      <c r="O115" s="26">
        <v>4</v>
      </c>
      <c r="P115" s="20">
        <v>25</v>
      </c>
      <c r="Q115" s="23">
        <f t="shared" si="6"/>
        <v>168</v>
      </c>
      <c r="R115" s="28">
        <v>11.22</v>
      </c>
      <c r="S115" s="28">
        <f t="shared" si="4"/>
        <v>1884.96</v>
      </c>
      <c r="T115" s="85"/>
    </row>
    <row r="116" spans="1:100" ht="15">
      <c r="A116" s="88"/>
      <c r="B116" s="26">
        <v>114</v>
      </c>
      <c r="C116" s="34" t="s">
        <v>239</v>
      </c>
      <c r="D116" s="23" t="s">
        <v>13</v>
      </c>
      <c r="E116" s="27" t="s">
        <v>44</v>
      </c>
      <c r="F116" s="26" t="s">
        <v>664</v>
      </c>
      <c r="G116" s="23" t="s">
        <v>45</v>
      </c>
      <c r="H116" s="26"/>
      <c r="I116" s="26"/>
      <c r="J116" s="26">
        <v>1</v>
      </c>
      <c r="K116" s="26">
        <v>15</v>
      </c>
      <c r="L116" s="20"/>
      <c r="M116" s="26">
        <v>1</v>
      </c>
      <c r="N116" s="26"/>
      <c r="O116" s="26">
        <v>2</v>
      </c>
      <c r="P116" s="20"/>
      <c r="Q116" s="23">
        <f t="shared" si="6"/>
        <v>19</v>
      </c>
      <c r="R116" s="28">
        <v>38.51</v>
      </c>
      <c r="S116" s="28">
        <f t="shared" si="4"/>
        <v>731.68999999999994</v>
      </c>
      <c r="T116" s="85"/>
    </row>
    <row r="117" spans="1:100" ht="15">
      <c r="A117" s="88"/>
      <c r="B117" s="26">
        <v>115</v>
      </c>
      <c r="C117" s="34" t="s">
        <v>242</v>
      </c>
      <c r="D117" s="23" t="s">
        <v>13</v>
      </c>
      <c r="E117" s="27" t="s">
        <v>38</v>
      </c>
      <c r="F117" s="26" t="s">
        <v>39</v>
      </c>
      <c r="G117" s="23" t="s">
        <v>8</v>
      </c>
      <c r="H117" s="26">
        <v>10</v>
      </c>
      <c r="I117" s="26"/>
      <c r="J117" s="26">
        <v>10</v>
      </c>
      <c r="K117" s="26">
        <v>60</v>
      </c>
      <c r="L117" s="20"/>
      <c r="M117" s="26">
        <v>2</v>
      </c>
      <c r="N117" s="26">
        <v>30</v>
      </c>
      <c r="O117" s="26">
        <v>10</v>
      </c>
      <c r="P117" s="20">
        <v>15</v>
      </c>
      <c r="Q117" s="23">
        <f t="shared" si="6"/>
        <v>137</v>
      </c>
      <c r="R117" s="28">
        <v>35.450000000000003</v>
      </c>
      <c r="S117" s="28">
        <f t="shared" si="4"/>
        <v>4856.6500000000005</v>
      </c>
      <c r="T117" s="85"/>
    </row>
    <row r="118" spans="1:100" ht="30">
      <c r="A118" s="88"/>
      <c r="B118" s="26">
        <v>116</v>
      </c>
      <c r="C118" s="34" t="s">
        <v>259</v>
      </c>
      <c r="D118" s="23" t="s">
        <v>13</v>
      </c>
      <c r="E118" s="26" t="s">
        <v>260</v>
      </c>
      <c r="F118" s="26" t="s">
        <v>261</v>
      </c>
      <c r="G118" s="23" t="s">
        <v>8</v>
      </c>
      <c r="H118" s="26"/>
      <c r="I118" s="26"/>
      <c r="J118" s="26">
        <v>5</v>
      </c>
      <c r="K118" s="26">
        <v>45</v>
      </c>
      <c r="L118" s="20">
        <v>1</v>
      </c>
      <c r="M118" s="26">
        <v>7</v>
      </c>
      <c r="N118" s="26">
        <v>3</v>
      </c>
      <c r="O118" s="26">
        <v>10</v>
      </c>
      <c r="P118" s="20">
        <v>10</v>
      </c>
      <c r="Q118" s="23">
        <f t="shared" si="6"/>
        <v>81</v>
      </c>
      <c r="R118" s="28">
        <v>17.78</v>
      </c>
      <c r="S118" s="28">
        <f t="shared" si="4"/>
        <v>1440.18</v>
      </c>
      <c r="T118" s="85"/>
    </row>
    <row r="119" spans="1:100" ht="15">
      <c r="A119" s="88"/>
      <c r="B119" s="26">
        <v>117</v>
      </c>
      <c r="C119" s="34" t="s">
        <v>341</v>
      </c>
      <c r="D119" s="23" t="s">
        <v>76</v>
      </c>
      <c r="E119" s="26" t="s">
        <v>30</v>
      </c>
      <c r="F119" s="26" t="s">
        <v>511</v>
      </c>
      <c r="G119" s="23" t="s">
        <v>512</v>
      </c>
      <c r="H119" s="26"/>
      <c r="I119" s="26"/>
      <c r="J119" s="26"/>
      <c r="K119" s="26"/>
      <c r="L119" s="20">
        <v>4</v>
      </c>
      <c r="M119" s="26"/>
      <c r="N119" s="26"/>
      <c r="O119" s="26"/>
      <c r="P119" s="26"/>
      <c r="Q119" s="23">
        <f t="shared" si="6"/>
        <v>4</v>
      </c>
      <c r="R119" s="28">
        <v>155.80000000000001</v>
      </c>
      <c r="S119" s="28">
        <f t="shared" si="4"/>
        <v>623.20000000000005</v>
      </c>
      <c r="T119" s="85"/>
    </row>
    <row r="120" spans="1:100" ht="15">
      <c r="A120" s="89"/>
      <c r="B120" s="26">
        <v>118</v>
      </c>
      <c r="C120" s="37" t="s">
        <v>670</v>
      </c>
      <c r="D120" s="23" t="s">
        <v>457</v>
      </c>
      <c r="E120" s="26" t="s">
        <v>30</v>
      </c>
      <c r="F120" s="26" t="s">
        <v>28</v>
      </c>
      <c r="G120" s="23" t="s">
        <v>512</v>
      </c>
      <c r="H120" s="26"/>
      <c r="I120" s="26"/>
      <c r="J120" s="26">
        <v>30</v>
      </c>
      <c r="K120" s="26"/>
      <c r="L120" s="26"/>
      <c r="M120" s="26"/>
      <c r="N120" s="26"/>
      <c r="O120" s="26"/>
      <c r="P120" s="26"/>
      <c r="Q120" s="23">
        <f t="shared" si="6"/>
        <v>30</v>
      </c>
      <c r="R120" s="28">
        <v>19.12</v>
      </c>
      <c r="S120" s="28">
        <f t="shared" si="4"/>
        <v>573.6</v>
      </c>
      <c r="T120" s="85"/>
    </row>
    <row r="121" spans="1:100" s="6" customFormat="1" ht="75">
      <c r="A121" s="12">
        <v>8</v>
      </c>
      <c r="B121" s="29">
        <v>119</v>
      </c>
      <c r="C121" s="40" t="s">
        <v>671</v>
      </c>
      <c r="D121" s="29" t="s">
        <v>13</v>
      </c>
      <c r="E121" s="29" t="s">
        <v>275</v>
      </c>
      <c r="F121" s="29" t="s">
        <v>513</v>
      </c>
      <c r="G121" s="8" t="s">
        <v>8</v>
      </c>
      <c r="H121" s="29"/>
      <c r="I121" s="29"/>
      <c r="J121" s="29"/>
      <c r="K121" s="29"/>
      <c r="L121" s="29"/>
      <c r="M121" s="29"/>
      <c r="N121" s="29"/>
      <c r="O121" s="29">
        <v>20</v>
      </c>
      <c r="P121" s="29"/>
      <c r="Q121" s="8">
        <f t="shared" si="6"/>
        <v>20</v>
      </c>
      <c r="R121" s="30">
        <v>3068.66</v>
      </c>
      <c r="S121" s="30">
        <f t="shared" si="4"/>
        <v>61373.2</v>
      </c>
      <c r="T121" s="44">
        <f>S121</f>
        <v>61373.2</v>
      </c>
      <c r="U121" s="24"/>
      <c r="V121" s="24"/>
      <c r="W121" s="24"/>
      <c r="X121" s="24"/>
      <c r="Y121" s="24"/>
      <c r="Z121" s="24"/>
      <c r="AA121" s="24"/>
      <c r="AB121" s="24"/>
      <c r="AC121" s="24"/>
      <c r="AD121" s="24"/>
      <c r="AE121" s="24"/>
      <c r="AF121" s="24"/>
      <c r="AG121" s="24"/>
      <c r="AH121" s="24"/>
      <c r="AI121" s="24"/>
      <c r="AJ121" s="24"/>
      <c r="AK121" s="24"/>
      <c r="AL121" s="24"/>
      <c r="AM121" s="24"/>
      <c r="AN121" s="24"/>
      <c r="AO121" s="24"/>
      <c r="AP121" s="24"/>
      <c r="AQ121" s="24"/>
      <c r="AR121" s="24"/>
      <c r="AS121" s="24"/>
      <c r="AT121" s="24"/>
      <c r="AU121" s="24"/>
      <c r="AV121" s="24"/>
      <c r="AW121" s="24"/>
      <c r="AX121" s="24"/>
      <c r="AY121" s="24"/>
      <c r="AZ121" s="24"/>
      <c r="BA121" s="24"/>
      <c r="BB121" s="24"/>
      <c r="BC121" s="24"/>
      <c r="BD121" s="24"/>
      <c r="BE121" s="24"/>
      <c r="BF121" s="24"/>
      <c r="BG121" s="24"/>
      <c r="BH121" s="24"/>
      <c r="BI121" s="24"/>
      <c r="BJ121" s="24"/>
      <c r="BK121" s="24"/>
      <c r="BL121" s="24"/>
      <c r="BM121" s="24"/>
      <c r="BN121" s="24"/>
      <c r="BO121" s="24"/>
      <c r="BP121" s="24"/>
      <c r="BQ121" s="24"/>
      <c r="BR121" s="24"/>
      <c r="BS121" s="24"/>
      <c r="BT121" s="24"/>
      <c r="BU121" s="24"/>
      <c r="BV121" s="24"/>
      <c r="BW121" s="24"/>
      <c r="BX121" s="24"/>
      <c r="BY121" s="24"/>
      <c r="BZ121" s="24"/>
      <c r="CA121" s="24"/>
      <c r="CB121" s="24"/>
      <c r="CC121" s="24"/>
      <c r="CD121" s="24"/>
      <c r="CE121" s="24"/>
      <c r="CF121" s="24"/>
      <c r="CG121" s="24"/>
      <c r="CH121" s="24"/>
      <c r="CI121" s="24"/>
      <c r="CJ121" s="24"/>
      <c r="CK121" s="24"/>
      <c r="CL121" s="24"/>
      <c r="CM121" s="24"/>
      <c r="CN121" s="24"/>
      <c r="CO121" s="24"/>
      <c r="CP121" s="24"/>
      <c r="CQ121" s="24"/>
      <c r="CR121" s="24"/>
      <c r="CS121" s="24"/>
      <c r="CT121" s="24"/>
      <c r="CU121" s="24"/>
      <c r="CV121" s="24"/>
    </row>
    <row r="122" spans="1:100" ht="60">
      <c r="A122" s="87">
        <v>9</v>
      </c>
      <c r="B122" s="26">
        <v>120</v>
      </c>
      <c r="C122" s="34" t="s">
        <v>481</v>
      </c>
      <c r="D122" s="23" t="s">
        <v>13</v>
      </c>
      <c r="E122" s="26" t="s">
        <v>260</v>
      </c>
      <c r="F122" s="26" t="s">
        <v>322</v>
      </c>
      <c r="G122" s="23" t="s">
        <v>323</v>
      </c>
      <c r="H122" s="26"/>
      <c r="I122" s="26"/>
      <c r="J122" s="26"/>
      <c r="K122" s="26"/>
      <c r="L122" s="26"/>
      <c r="M122" s="26"/>
      <c r="N122" s="23">
        <v>25</v>
      </c>
      <c r="O122" s="26"/>
      <c r="P122" s="26"/>
      <c r="Q122" s="23">
        <f t="shared" si="6"/>
        <v>25</v>
      </c>
      <c r="R122" s="28">
        <v>1022.21</v>
      </c>
      <c r="S122" s="28">
        <f t="shared" si="4"/>
        <v>25555.25</v>
      </c>
      <c r="T122" s="85">
        <f>SUM(S122:S123)</f>
        <v>36427.25</v>
      </c>
    </row>
    <row r="123" spans="1:100" ht="45">
      <c r="A123" s="89"/>
      <c r="B123" s="26">
        <v>121</v>
      </c>
      <c r="C123" s="34" t="s">
        <v>316</v>
      </c>
      <c r="D123" s="23" t="s">
        <v>317</v>
      </c>
      <c r="E123" s="32" t="s">
        <v>199</v>
      </c>
      <c r="F123" s="26" t="s">
        <v>568</v>
      </c>
      <c r="G123" s="23" t="s">
        <v>567</v>
      </c>
      <c r="H123" s="26"/>
      <c r="I123" s="26"/>
      <c r="J123" s="26"/>
      <c r="K123" s="26"/>
      <c r="L123" s="26"/>
      <c r="M123" s="26"/>
      <c r="N123" s="23">
        <v>800</v>
      </c>
      <c r="O123" s="26"/>
      <c r="P123" s="26"/>
      <c r="Q123" s="23">
        <f t="shared" si="6"/>
        <v>800</v>
      </c>
      <c r="R123" s="28">
        <v>13.59</v>
      </c>
      <c r="S123" s="28">
        <f t="shared" si="4"/>
        <v>10872</v>
      </c>
      <c r="T123" s="86"/>
    </row>
    <row r="124" spans="1:100" s="6" customFormat="1" ht="60">
      <c r="A124" s="12">
        <v>10</v>
      </c>
      <c r="B124" s="29">
        <v>122</v>
      </c>
      <c r="C124" s="36" t="s">
        <v>672</v>
      </c>
      <c r="D124" s="29" t="s">
        <v>13</v>
      </c>
      <c r="E124" s="29" t="s">
        <v>514</v>
      </c>
      <c r="F124" s="29" t="s">
        <v>515</v>
      </c>
      <c r="G124" s="8" t="s">
        <v>516</v>
      </c>
      <c r="H124" s="29"/>
      <c r="I124" s="29"/>
      <c r="J124" s="29"/>
      <c r="K124" s="29">
        <v>1</v>
      </c>
      <c r="L124" s="29"/>
      <c r="M124" s="29"/>
      <c r="N124" s="29"/>
      <c r="O124" s="29">
        <v>1</v>
      </c>
      <c r="P124" s="29"/>
      <c r="Q124" s="8">
        <f t="shared" si="6"/>
        <v>2</v>
      </c>
      <c r="R124" s="30">
        <v>23563.53</v>
      </c>
      <c r="S124" s="30">
        <f t="shared" si="4"/>
        <v>47127.06</v>
      </c>
      <c r="T124" s="44">
        <f>S124</f>
        <v>47127.06</v>
      </c>
      <c r="U124" s="24"/>
      <c r="V124" s="24"/>
      <c r="W124" s="24"/>
      <c r="X124" s="24"/>
      <c r="Y124" s="24"/>
      <c r="Z124" s="24"/>
      <c r="AA124" s="24"/>
      <c r="AB124" s="24"/>
      <c r="AC124" s="24"/>
      <c r="AD124" s="24"/>
      <c r="AE124" s="24"/>
      <c r="AF124" s="24"/>
      <c r="AG124" s="24"/>
      <c r="AH124" s="24"/>
      <c r="AI124" s="24"/>
      <c r="AJ124" s="24"/>
      <c r="AK124" s="24"/>
      <c r="AL124" s="24"/>
      <c r="AM124" s="24"/>
      <c r="AN124" s="24"/>
      <c r="AO124" s="24"/>
      <c r="AP124" s="24"/>
      <c r="AQ124" s="24"/>
      <c r="AR124" s="24"/>
      <c r="AS124" s="24"/>
      <c r="AT124" s="24"/>
      <c r="AU124" s="24"/>
      <c r="AV124" s="24"/>
      <c r="AW124" s="24"/>
      <c r="AX124" s="24"/>
      <c r="AY124" s="24"/>
      <c r="AZ124" s="24"/>
      <c r="BA124" s="24"/>
      <c r="BB124" s="24"/>
      <c r="BC124" s="24"/>
      <c r="BD124" s="24"/>
      <c r="BE124" s="24"/>
      <c r="BF124" s="24"/>
      <c r="BG124" s="24"/>
      <c r="BH124" s="24"/>
      <c r="BI124" s="24"/>
      <c r="BJ124" s="24"/>
      <c r="BK124" s="24"/>
      <c r="BL124" s="24"/>
      <c r="BM124" s="24"/>
      <c r="BN124" s="24"/>
      <c r="BO124" s="24"/>
      <c r="BP124" s="24"/>
      <c r="BQ124" s="24"/>
      <c r="BR124" s="24"/>
      <c r="BS124" s="24"/>
      <c r="BT124" s="24"/>
      <c r="BU124" s="24"/>
      <c r="BV124" s="24"/>
      <c r="BW124" s="24"/>
      <c r="BX124" s="24"/>
      <c r="BY124" s="24"/>
      <c r="BZ124" s="24"/>
      <c r="CA124" s="24"/>
      <c r="CB124" s="24"/>
      <c r="CC124" s="24"/>
      <c r="CD124" s="24"/>
      <c r="CE124" s="24"/>
      <c r="CF124" s="24"/>
      <c r="CG124" s="24"/>
      <c r="CH124" s="24"/>
      <c r="CI124" s="24"/>
      <c r="CJ124" s="24"/>
      <c r="CK124" s="24"/>
      <c r="CL124" s="24"/>
      <c r="CM124" s="24"/>
      <c r="CN124" s="24"/>
      <c r="CO124" s="24"/>
      <c r="CP124" s="24"/>
      <c r="CQ124" s="24"/>
      <c r="CR124" s="24"/>
      <c r="CS124" s="24"/>
      <c r="CT124" s="24"/>
      <c r="CU124" s="24"/>
      <c r="CV124" s="24"/>
    </row>
    <row r="125" spans="1:100" ht="45">
      <c r="A125" s="88">
        <v>11</v>
      </c>
      <c r="B125" s="26">
        <v>123</v>
      </c>
      <c r="C125" s="35" t="s">
        <v>673</v>
      </c>
      <c r="D125" s="26" t="s">
        <v>13</v>
      </c>
      <c r="E125" s="26" t="s">
        <v>517</v>
      </c>
      <c r="F125" s="26" t="s">
        <v>518</v>
      </c>
      <c r="G125" s="23" t="s">
        <v>370</v>
      </c>
      <c r="H125" s="26"/>
      <c r="I125" s="26"/>
      <c r="J125" s="26"/>
      <c r="K125" s="26">
        <v>1</v>
      </c>
      <c r="L125" s="26"/>
      <c r="M125" s="26"/>
      <c r="N125" s="26"/>
      <c r="O125" s="26">
        <v>1</v>
      </c>
      <c r="P125" s="26"/>
      <c r="Q125" s="23">
        <f t="shared" si="6"/>
        <v>2</v>
      </c>
      <c r="R125" s="28">
        <v>4084</v>
      </c>
      <c r="S125" s="28">
        <f t="shared" si="4"/>
        <v>8168</v>
      </c>
      <c r="T125" s="85">
        <f>SUM(S125:S128)</f>
        <v>23037.26</v>
      </c>
    </row>
    <row r="126" spans="1:100" ht="60">
      <c r="A126" s="88"/>
      <c r="B126" s="26">
        <v>124</v>
      </c>
      <c r="C126" s="34" t="s">
        <v>674</v>
      </c>
      <c r="D126" s="26" t="s">
        <v>13</v>
      </c>
      <c r="E126" s="26" t="s">
        <v>386</v>
      </c>
      <c r="F126" s="26" t="s">
        <v>519</v>
      </c>
      <c r="G126" s="23" t="s">
        <v>520</v>
      </c>
      <c r="H126" s="26"/>
      <c r="I126" s="26"/>
      <c r="J126" s="26"/>
      <c r="K126" s="26">
        <v>2</v>
      </c>
      <c r="L126" s="26"/>
      <c r="M126" s="26"/>
      <c r="N126" s="26"/>
      <c r="O126" s="26">
        <v>2</v>
      </c>
      <c r="P126" s="26"/>
      <c r="Q126" s="23">
        <f t="shared" si="6"/>
        <v>4</v>
      </c>
      <c r="R126" s="28">
        <v>2590.9</v>
      </c>
      <c r="S126" s="28">
        <f t="shared" si="4"/>
        <v>10363.6</v>
      </c>
      <c r="T126" s="86"/>
    </row>
    <row r="127" spans="1:100" ht="75">
      <c r="A127" s="88"/>
      <c r="B127" s="26">
        <v>125</v>
      </c>
      <c r="C127" s="35" t="s">
        <v>675</v>
      </c>
      <c r="D127" s="26" t="s">
        <v>13</v>
      </c>
      <c r="E127" s="26" t="s">
        <v>521</v>
      </c>
      <c r="F127" s="26" t="s">
        <v>522</v>
      </c>
      <c r="G127" s="23" t="s">
        <v>370</v>
      </c>
      <c r="H127" s="26"/>
      <c r="I127" s="26"/>
      <c r="J127" s="26"/>
      <c r="K127" s="26">
        <v>1</v>
      </c>
      <c r="L127" s="26"/>
      <c r="M127" s="26"/>
      <c r="N127" s="26"/>
      <c r="O127" s="26">
        <v>1</v>
      </c>
      <c r="P127" s="26"/>
      <c r="Q127" s="23">
        <f t="shared" si="6"/>
        <v>2</v>
      </c>
      <c r="R127" s="28">
        <v>1216.33</v>
      </c>
      <c r="S127" s="28">
        <f t="shared" si="4"/>
        <v>2432.66</v>
      </c>
      <c r="T127" s="86"/>
    </row>
    <row r="128" spans="1:100" ht="45">
      <c r="A128" s="89"/>
      <c r="B128" s="26">
        <v>126</v>
      </c>
      <c r="C128" s="35" t="s">
        <v>676</v>
      </c>
      <c r="D128" s="26" t="s">
        <v>13</v>
      </c>
      <c r="E128" s="26" t="s">
        <v>386</v>
      </c>
      <c r="F128" s="26" t="s">
        <v>523</v>
      </c>
      <c r="G128" s="23" t="s">
        <v>370</v>
      </c>
      <c r="H128" s="26"/>
      <c r="I128" s="26"/>
      <c r="J128" s="26"/>
      <c r="K128" s="26">
        <v>1</v>
      </c>
      <c r="L128" s="26"/>
      <c r="M128" s="26"/>
      <c r="N128" s="26"/>
      <c r="O128" s="26">
        <v>1</v>
      </c>
      <c r="P128" s="26"/>
      <c r="Q128" s="23">
        <f t="shared" si="6"/>
        <v>2</v>
      </c>
      <c r="R128" s="28">
        <v>1036.5</v>
      </c>
      <c r="S128" s="28">
        <f t="shared" si="4"/>
        <v>2073</v>
      </c>
      <c r="T128" s="86"/>
    </row>
    <row r="129" spans="1:100" s="6" customFormat="1" ht="45">
      <c r="A129" s="90">
        <v>12</v>
      </c>
      <c r="B129" s="29">
        <v>127</v>
      </c>
      <c r="C129" s="40" t="s">
        <v>677</v>
      </c>
      <c r="D129" s="29" t="s">
        <v>13</v>
      </c>
      <c r="E129" s="29" t="s">
        <v>524</v>
      </c>
      <c r="F129" s="29" t="s">
        <v>525</v>
      </c>
      <c r="G129" s="8" t="s">
        <v>526</v>
      </c>
      <c r="H129" s="29"/>
      <c r="I129" s="29"/>
      <c r="J129" s="29"/>
      <c r="K129" s="29"/>
      <c r="L129" s="29"/>
      <c r="M129" s="29"/>
      <c r="N129" s="29"/>
      <c r="O129" s="29">
        <v>2</v>
      </c>
      <c r="P129" s="29"/>
      <c r="Q129" s="8">
        <f t="shared" si="6"/>
        <v>2</v>
      </c>
      <c r="R129" s="30">
        <v>10595</v>
      </c>
      <c r="S129" s="30">
        <f t="shared" si="4"/>
        <v>21190</v>
      </c>
      <c r="T129" s="83">
        <f>SUM(S129:S131)</f>
        <v>47644.24</v>
      </c>
      <c r="U129" s="24"/>
      <c r="V129" s="24"/>
      <c r="W129" s="24"/>
      <c r="X129" s="24"/>
      <c r="Y129" s="24"/>
      <c r="Z129" s="24"/>
      <c r="AA129" s="24"/>
      <c r="AB129" s="24"/>
      <c r="AC129" s="24"/>
      <c r="AD129" s="24"/>
      <c r="AE129" s="24"/>
      <c r="AF129" s="24"/>
      <c r="AG129" s="24"/>
      <c r="AH129" s="24"/>
      <c r="AI129" s="24"/>
      <c r="AJ129" s="24"/>
      <c r="AK129" s="24"/>
      <c r="AL129" s="24"/>
      <c r="AM129" s="24"/>
      <c r="AN129" s="24"/>
      <c r="AO129" s="24"/>
      <c r="AP129" s="24"/>
      <c r="AQ129" s="24"/>
      <c r="AR129" s="24"/>
      <c r="AS129" s="24"/>
      <c r="AT129" s="24"/>
      <c r="AU129" s="24"/>
      <c r="AV129" s="24"/>
      <c r="AW129" s="24"/>
      <c r="AX129" s="24"/>
      <c r="AY129" s="24"/>
      <c r="AZ129" s="24"/>
      <c r="BA129" s="24"/>
      <c r="BB129" s="24"/>
      <c r="BC129" s="24"/>
      <c r="BD129" s="24"/>
      <c r="BE129" s="24"/>
      <c r="BF129" s="24"/>
      <c r="BG129" s="24"/>
      <c r="BH129" s="24"/>
      <c r="BI129" s="24"/>
      <c r="BJ129" s="24"/>
      <c r="BK129" s="24"/>
      <c r="BL129" s="24"/>
      <c r="BM129" s="24"/>
      <c r="BN129" s="24"/>
      <c r="BO129" s="24"/>
      <c r="BP129" s="24"/>
      <c r="BQ129" s="24"/>
      <c r="BR129" s="24"/>
      <c r="BS129" s="24"/>
      <c r="BT129" s="24"/>
      <c r="BU129" s="24"/>
      <c r="BV129" s="24"/>
      <c r="BW129" s="24"/>
      <c r="BX129" s="24"/>
      <c r="BY129" s="24"/>
      <c r="BZ129" s="24"/>
      <c r="CA129" s="24"/>
      <c r="CB129" s="24"/>
      <c r="CC129" s="24"/>
      <c r="CD129" s="24"/>
      <c r="CE129" s="24"/>
      <c r="CF129" s="24"/>
      <c r="CG129" s="24"/>
      <c r="CH129" s="24"/>
      <c r="CI129" s="24"/>
      <c r="CJ129" s="24"/>
      <c r="CK129" s="24"/>
      <c r="CL129" s="24"/>
      <c r="CM129" s="24"/>
      <c r="CN129" s="24"/>
      <c r="CO129" s="24"/>
      <c r="CP129" s="24"/>
      <c r="CQ129" s="24"/>
      <c r="CR129" s="24"/>
      <c r="CS129" s="24"/>
      <c r="CT129" s="24"/>
      <c r="CU129" s="24"/>
      <c r="CV129" s="24"/>
    </row>
    <row r="130" spans="1:100" s="6" customFormat="1" ht="45">
      <c r="A130" s="91"/>
      <c r="B130" s="29">
        <v>128</v>
      </c>
      <c r="C130" s="40" t="s">
        <v>678</v>
      </c>
      <c r="D130" s="29" t="s">
        <v>13</v>
      </c>
      <c r="E130" s="29" t="s">
        <v>524</v>
      </c>
      <c r="F130" s="29" t="s">
        <v>525</v>
      </c>
      <c r="G130" s="8" t="s">
        <v>526</v>
      </c>
      <c r="H130" s="29"/>
      <c r="I130" s="29"/>
      <c r="J130" s="29"/>
      <c r="K130" s="29">
        <v>2</v>
      </c>
      <c r="L130" s="29"/>
      <c r="M130" s="29"/>
      <c r="N130" s="29"/>
      <c r="O130" s="29">
        <v>2</v>
      </c>
      <c r="P130" s="29"/>
      <c r="Q130" s="8">
        <f t="shared" si="6"/>
        <v>4</v>
      </c>
      <c r="R130" s="30">
        <v>4892.7299999999996</v>
      </c>
      <c r="S130" s="30">
        <f t="shared" si="4"/>
        <v>19570.919999999998</v>
      </c>
      <c r="T130" s="84"/>
      <c r="U130" s="24"/>
      <c r="V130" s="24"/>
      <c r="W130" s="24"/>
      <c r="X130" s="24"/>
      <c r="Y130" s="24"/>
      <c r="Z130" s="24"/>
      <c r="AA130" s="24"/>
      <c r="AB130" s="24"/>
      <c r="AC130" s="24"/>
      <c r="AD130" s="24"/>
      <c r="AE130" s="24"/>
      <c r="AF130" s="24"/>
      <c r="AG130" s="24"/>
      <c r="AH130" s="24"/>
      <c r="AI130" s="24"/>
      <c r="AJ130" s="24"/>
      <c r="AK130" s="24"/>
      <c r="AL130" s="24"/>
      <c r="AM130" s="24"/>
      <c r="AN130" s="24"/>
      <c r="AO130" s="24"/>
      <c r="AP130" s="24"/>
      <c r="AQ130" s="24"/>
      <c r="AR130" s="24"/>
      <c r="AS130" s="24"/>
      <c r="AT130" s="24"/>
      <c r="AU130" s="24"/>
      <c r="AV130" s="24"/>
      <c r="AW130" s="24"/>
      <c r="AX130" s="24"/>
      <c r="AY130" s="24"/>
      <c r="AZ130" s="24"/>
      <c r="BA130" s="24"/>
      <c r="BB130" s="24"/>
      <c r="BC130" s="24"/>
      <c r="BD130" s="24"/>
      <c r="BE130" s="24"/>
      <c r="BF130" s="24"/>
      <c r="BG130" s="24"/>
      <c r="BH130" s="24"/>
      <c r="BI130" s="24"/>
      <c r="BJ130" s="24"/>
      <c r="BK130" s="24"/>
      <c r="BL130" s="24"/>
      <c r="BM130" s="24"/>
      <c r="BN130" s="24"/>
      <c r="BO130" s="24"/>
      <c r="BP130" s="24"/>
      <c r="BQ130" s="24"/>
      <c r="BR130" s="24"/>
      <c r="BS130" s="24"/>
      <c r="BT130" s="24"/>
      <c r="BU130" s="24"/>
      <c r="BV130" s="24"/>
      <c r="BW130" s="24"/>
      <c r="BX130" s="24"/>
      <c r="BY130" s="24"/>
      <c r="BZ130" s="24"/>
      <c r="CA130" s="24"/>
      <c r="CB130" s="24"/>
      <c r="CC130" s="24"/>
      <c r="CD130" s="24"/>
      <c r="CE130" s="24"/>
      <c r="CF130" s="24"/>
      <c r="CG130" s="24"/>
      <c r="CH130" s="24"/>
      <c r="CI130" s="24"/>
      <c r="CJ130" s="24"/>
      <c r="CK130" s="24"/>
      <c r="CL130" s="24"/>
      <c r="CM130" s="24"/>
      <c r="CN130" s="24"/>
      <c r="CO130" s="24"/>
      <c r="CP130" s="24"/>
      <c r="CQ130" s="24"/>
      <c r="CR130" s="24"/>
      <c r="CS130" s="24"/>
      <c r="CT130" s="24"/>
      <c r="CU130" s="24"/>
      <c r="CV130" s="24"/>
    </row>
    <row r="131" spans="1:100" s="6" customFormat="1" ht="90">
      <c r="A131" s="92"/>
      <c r="B131" s="29">
        <v>129</v>
      </c>
      <c r="C131" s="36" t="s">
        <v>305</v>
      </c>
      <c r="D131" s="29" t="s">
        <v>13</v>
      </c>
      <c r="E131" s="29" t="s">
        <v>524</v>
      </c>
      <c r="F131" s="29" t="s">
        <v>527</v>
      </c>
      <c r="G131" s="8" t="s">
        <v>526</v>
      </c>
      <c r="H131" s="29"/>
      <c r="I131" s="29"/>
      <c r="J131" s="29"/>
      <c r="K131" s="29"/>
      <c r="L131" s="29"/>
      <c r="M131" s="29"/>
      <c r="N131" s="29"/>
      <c r="O131" s="29">
        <v>2</v>
      </c>
      <c r="P131" s="29"/>
      <c r="Q131" s="8">
        <f t="shared" ref="Q131:Q139" si="7">SUM(H131:P131)</f>
        <v>2</v>
      </c>
      <c r="R131" s="30">
        <v>3441.66</v>
      </c>
      <c r="S131" s="30">
        <f t="shared" ref="S131:S191" si="8">Q131*R131</f>
        <v>6883.32</v>
      </c>
      <c r="T131" s="84"/>
      <c r="U131" s="24"/>
      <c r="V131" s="24"/>
      <c r="W131" s="24"/>
      <c r="X131" s="24"/>
      <c r="Y131" s="24"/>
      <c r="Z131" s="24"/>
      <c r="AA131" s="24"/>
      <c r="AB131" s="24"/>
      <c r="AC131" s="24"/>
      <c r="AD131" s="24"/>
      <c r="AE131" s="24"/>
      <c r="AF131" s="24"/>
      <c r="AG131" s="24"/>
      <c r="AH131" s="24"/>
      <c r="AI131" s="24"/>
      <c r="AJ131" s="24"/>
      <c r="AK131" s="24"/>
      <c r="AL131" s="24"/>
      <c r="AM131" s="24"/>
      <c r="AN131" s="24"/>
      <c r="AO131" s="24"/>
      <c r="AP131" s="24"/>
      <c r="AQ131" s="24"/>
      <c r="AR131" s="24"/>
      <c r="AS131" s="24"/>
      <c r="AT131" s="24"/>
      <c r="AU131" s="24"/>
      <c r="AV131" s="24"/>
      <c r="AW131" s="24"/>
      <c r="AX131" s="24"/>
      <c r="AY131" s="24"/>
      <c r="AZ131" s="24"/>
      <c r="BA131" s="24"/>
      <c r="BB131" s="24"/>
      <c r="BC131" s="24"/>
      <c r="BD131" s="24"/>
      <c r="BE131" s="24"/>
      <c r="BF131" s="24"/>
      <c r="BG131" s="24"/>
      <c r="BH131" s="24"/>
      <c r="BI131" s="24"/>
      <c r="BJ131" s="24"/>
      <c r="BK131" s="24"/>
      <c r="BL131" s="24"/>
      <c r="BM131" s="24"/>
      <c r="BN131" s="24"/>
      <c r="BO131" s="24"/>
      <c r="BP131" s="24"/>
      <c r="BQ131" s="24"/>
      <c r="BR131" s="24"/>
      <c r="BS131" s="24"/>
      <c r="BT131" s="24"/>
      <c r="BU131" s="24"/>
      <c r="BV131" s="24"/>
      <c r="BW131" s="24"/>
      <c r="BX131" s="24"/>
      <c r="BY131" s="24"/>
      <c r="BZ131" s="24"/>
      <c r="CA131" s="24"/>
      <c r="CB131" s="24"/>
      <c r="CC131" s="24"/>
      <c r="CD131" s="24"/>
      <c r="CE131" s="24"/>
      <c r="CF131" s="24"/>
      <c r="CG131" s="24"/>
      <c r="CH131" s="24"/>
      <c r="CI131" s="24"/>
      <c r="CJ131" s="24"/>
      <c r="CK131" s="24"/>
      <c r="CL131" s="24"/>
      <c r="CM131" s="24"/>
      <c r="CN131" s="24"/>
      <c r="CO131" s="24"/>
      <c r="CP131" s="24"/>
      <c r="CQ131" s="24"/>
      <c r="CR131" s="24"/>
      <c r="CS131" s="24"/>
      <c r="CT131" s="24"/>
      <c r="CU131" s="24"/>
      <c r="CV131" s="24"/>
    </row>
    <row r="132" spans="1:100" ht="45">
      <c r="A132" s="87">
        <v>13</v>
      </c>
      <c r="B132" s="26">
        <v>130</v>
      </c>
      <c r="C132" s="35" t="s">
        <v>298</v>
      </c>
      <c r="D132" s="26" t="s">
        <v>13</v>
      </c>
      <c r="E132" s="26">
        <v>45256</v>
      </c>
      <c r="F132" s="26" t="s">
        <v>555</v>
      </c>
      <c r="G132" s="23" t="s">
        <v>556</v>
      </c>
      <c r="H132" s="26"/>
      <c r="I132" s="26"/>
      <c r="J132" s="26"/>
      <c r="K132" s="26">
        <v>1</v>
      </c>
      <c r="L132" s="26"/>
      <c r="M132" s="26"/>
      <c r="N132" s="26"/>
      <c r="O132" s="26">
        <v>1</v>
      </c>
      <c r="P132" s="26"/>
      <c r="Q132" s="23">
        <f t="shared" si="7"/>
        <v>2</v>
      </c>
      <c r="R132" s="28">
        <v>6089.33</v>
      </c>
      <c r="S132" s="28">
        <f t="shared" si="8"/>
        <v>12178.66</v>
      </c>
      <c r="T132" s="85">
        <f>SUM(S132:S137)</f>
        <v>43996.87</v>
      </c>
    </row>
    <row r="133" spans="1:100" ht="45">
      <c r="A133" s="88"/>
      <c r="B133" s="26">
        <v>131</v>
      </c>
      <c r="C133" s="35" t="s">
        <v>679</v>
      </c>
      <c r="D133" s="26" t="s">
        <v>13</v>
      </c>
      <c r="E133" s="26" t="s">
        <v>368</v>
      </c>
      <c r="F133" s="26" t="s">
        <v>528</v>
      </c>
      <c r="G133" s="23" t="s">
        <v>370</v>
      </c>
      <c r="H133" s="26"/>
      <c r="I133" s="26">
        <v>1</v>
      </c>
      <c r="J133" s="26"/>
      <c r="K133" s="26">
        <v>1</v>
      </c>
      <c r="L133" s="26"/>
      <c r="M133" s="26"/>
      <c r="N133" s="26"/>
      <c r="O133" s="26">
        <v>1</v>
      </c>
      <c r="P133" s="26"/>
      <c r="Q133" s="23">
        <f t="shared" si="7"/>
        <v>3</v>
      </c>
      <c r="R133" s="28">
        <v>3199.33</v>
      </c>
      <c r="S133" s="28">
        <f t="shared" si="8"/>
        <v>9597.99</v>
      </c>
      <c r="T133" s="86"/>
    </row>
    <row r="134" spans="1:100" ht="90">
      <c r="A134" s="88"/>
      <c r="B134" s="26">
        <v>132</v>
      </c>
      <c r="C134" s="35" t="s">
        <v>680</v>
      </c>
      <c r="D134" s="26" t="s">
        <v>13</v>
      </c>
      <c r="E134" s="26" t="s">
        <v>386</v>
      </c>
      <c r="F134" s="26" t="s">
        <v>529</v>
      </c>
      <c r="G134" s="23" t="s">
        <v>370</v>
      </c>
      <c r="H134" s="26"/>
      <c r="I134" s="26"/>
      <c r="J134" s="26"/>
      <c r="K134" s="26">
        <v>1</v>
      </c>
      <c r="L134" s="26"/>
      <c r="M134" s="26"/>
      <c r="N134" s="26"/>
      <c r="O134" s="26">
        <v>1</v>
      </c>
      <c r="P134" s="26"/>
      <c r="Q134" s="23">
        <f t="shared" si="7"/>
        <v>2</v>
      </c>
      <c r="R134" s="28">
        <v>3560</v>
      </c>
      <c r="S134" s="28">
        <f t="shared" si="8"/>
        <v>7120</v>
      </c>
      <c r="T134" s="86"/>
    </row>
    <row r="135" spans="1:100" ht="45">
      <c r="A135" s="88"/>
      <c r="B135" s="26">
        <v>133</v>
      </c>
      <c r="C135" s="35" t="s">
        <v>681</v>
      </c>
      <c r="D135" s="26" t="s">
        <v>13</v>
      </c>
      <c r="E135" s="26" t="s">
        <v>521</v>
      </c>
      <c r="F135" s="26" t="s">
        <v>530</v>
      </c>
      <c r="G135" s="23" t="s">
        <v>370</v>
      </c>
      <c r="H135" s="26"/>
      <c r="I135" s="26"/>
      <c r="J135" s="26"/>
      <c r="K135" s="26">
        <v>1</v>
      </c>
      <c r="L135" s="26"/>
      <c r="M135" s="26"/>
      <c r="N135" s="26"/>
      <c r="O135" s="26">
        <v>1</v>
      </c>
      <c r="P135" s="26"/>
      <c r="Q135" s="23">
        <f t="shared" si="7"/>
        <v>2</v>
      </c>
      <c r="R135" s="28">
        <v>3744.66</v>
      </c>
      <c r="S135" s="28">
        <f t="shared" si="8"/>
        <v>7489.32</v>
      </c>
      <c r="T135" s="86"/>
    </row>
    <row r="136" spans="1:100" ht="75">
      <c r="A136" s="88"/>
      <c r="B136" s="26">
        <v>134</v>
      </c>
      <c r="C136" s="35" t="s">
        <v>682</v>
      </c>
      <c r="D136" s="26" t="s">
        <v>13</v>
      </c>
      <c r="E136" s="26" t="s">
        <v>79</v>
      </c>
      <c r="F136" s="26" t="s">
        <v>531</v>
      </c>
      <c r="G136" s="23" t="s">
        <v>370</v>
      </c>
      <c r="H136" s="26"/>
      <c r="I136" s="26"/>
      <c r="J136" s="26"/>
      <c r="K136" s="26">
        <v>1</v>
      </c>
      <c r="L136" s="26"/>
      <c r="M136" s="26"/>
      <c r="N136" s="26"/>
      <c r="O136" s="26">
        <v>1</v>
      </c>
      <c r="P136" s="26"/>
      <c r="Q136" s="23">
        <f t="shared" si="7"/>
        <v>2</v>
      </c>
      <c r="R136" s="28">
        <v>1762.96</v>
      </c>
      <c r="S136" s="28">
        <f t="shared" si="8"/>
        <v>3525.92</v>
      </c>
      <c r="T136" s="86"/>
    </row>
    <row r="137" spans="1:100" ht="90">
      <c r="A137" s="89"/>
      <c r="B137" s="26">
        <v>135</v>
      </c>
      <c r="C137" s="35" t="s">
        <v>683</v>
      </c>
      <c r="D137" s="26" t="s">
        <v>13</v>
      </c>
      <c r="E137" s="26" t="s">
        <v>368</v>
      </c>
      <c r="F137" s="26" t="s">
        <v>532</v>
      </c>
      <c r="G137" s="23" t="s">
        <v>370</v>
      </c>
      <c r="H137" s="26"/>
      <c r="I137" s="26">
        <v>1</v>
      </c>
      <c r="J137" s="26"/>
      <c r="K137" s="26">
        <v>1</v>
      </c>
      <c r="L137" s="26"/>
      <c r="M137" s="26"/>
      <c r="N137" s="26"/>
      <c r="O137" s="26">
        <v>1</v>
      </c>
      <c r="P137" s="26"/>
      <c r="Q137" s="23">
        <f t="shared" si="7"/>
        <v>3</v>
      </c>
      <c r="R137" s="28">
        <v>1361.66</v>
      </c>
      <c r="S137" s="28">
        <f t="shared" si="8"/>
        <v>4084.9800000000005</v>
      </c>
      <c r="T137" s="86"/>
    </row>
    <row r="138" spans="1:100" s="6" customFormat="1" ht="30">
      <c r="A138" s="90">
        <v>14</v>
      </c>
      <c r="B138" s="29">
        <v>136</v>
      </c>
      <c r="C138" s="40" t="s">
        <v>684</v>
      </c>
      <c r="D138" s="29" t="s">
        <v>13</v>
      </c>
      <c r="E138" s="29" t="s">
        <v>413</v>
      </c>
      <c r="F138" s="29" t="s">
        <v>533</v>
      </c>
      <c r="G138" s="8" t="s">
        <v>534</v>
      </c>
      <c r="H138" s="29"/>
      <c r="I138" s="29"/>
      <c r="J138" s="29"/>
      <c r="K138" s="29"/>
      <c r="L138" s="29"/>
      <c r="M138" s="29"/>
      <c r="N138" s="29"/>
      <c r="O138" s="29">
        <v>2</v>
      </c>
      <c r="P138" s="29"/>
      <c r="Q138" s="8">
        <f t="shared" si="7"/>
        <v>2</v>
      </c>
      <c r="R138" s="30">
        <v>4361.66</v>
      </c>
      <c r="S138" s="30">
        <f t="shared" si="8"/>
        <v>8723.32</v>
      </c>
      <c r="T138" s="83">
        <f>SUM(S138:S139)</f>
        <v>19955.919999999998</v>
      </c>
      <c r="U138" s="24"/>
      <c r="V138" s="24"/>
      <c r="W138" s="24"/>
      <c r="X138" s="24"/>
      <c r="Y138" s="24"/>
      <c r="Z138" s="24"/>
      <c r="AA138" s="24"/>
      <c r="AB138" s="24"/>
      <c r="AC138" s="24"/>
      <c r="AD138" s="24"/>
      <c r="AE138" s="24"/>
      <c r="AF138" s="24"/>
      <c r="AG138" s="24"/>
      <c r="AH138" s="24"/>
      <c r="AI138" s="24"/>
      <c r="AJ138" s="24"/>
      <c r="AK138" s="24"/>
      <c r="AL138" s="24"/>
      <c r="AM138" s="24"/>
      <c r="AN138" s="24"/>
      <c r="AO138" s="24"/>
      <c r="AP138" s="24"/>
      <c r="AQ138" s="24"/>
      <c r="AR138" s="24"/>
      <c r="AS138" s="24"/>
      <c r="AT138" s="24"/>
      <c r="AU138" s="24"/>
      <c r="AV138" s="24"/>
      <c r="AW138" s="24"/>
      <c r="AX138" s="24"/>
      <c r="AY138" s="24"/>
      <c r="AZ138" s="24"/>
      <c r="BA138" s="24"/>
      <c r="BB138" s="24"/>
      <c r="BC138" s="24"/>
      <c r="BD138" s="24"/>
      <c r="BE138" s="24"/>
      <c r="BF138" s="24"/>
      <c r="BG138" s="24"/>
      <c r="BH138" s="24"/>
      <c r="BI138" s="24"/>
      <c r="BJ138" s="24"/>
      <c r="BK138" s="24"/>
      <c r="BL138" s="24"/>
      <c r="BM138" s="24"/>
      <c r="BN138" s="24"/>
      <c r="BO138" s="24"/>
      <c r="BP138" s="24"/>
      <c r="BQ138" s="24"/>
      <c r="BR138" s="24"/>
      <c r="BS138" s="24"/>
      <c r="BT138" s="24"/>
      <c r="BU138" s="24"/>
      <c r="BV138" s="24"/>
      <c r="BW138" s="24"/>
      <c r="BX138" s="24"/>
      <c r="BY138" s="24"/>
      <c r="BZ138" s="24"/>
      <c r="CA138" s="24"/>
      <c r="CB138" s="24"/>
      <c r="CC138" s="24"/>
      <c r="CD138" s="24"/>
      <c r="CE138" s="24"/>
      <c r="CF138" s="24"/>
      <c r="CG138" s="24"/>
      <c r="CH138" s="24"/>
      <c r="CI138" s="24"/>
      <c r="CJ138" s="24"/>
      <c r="CK138" s="24"/>
      <c r="CL138" s="24"/>
      <c r="CM138" s="24"/>
      <c r="CN138" s="24"/>
      <c r="CO138" s="24"/>
      <c r="CP138" s="24"/>
      <c r="CQ138" s="24"/>
      <c r="CR138" s="24"/>
      <c r="CS138" s="24"/>
      <c r="CT138" s="24"/>
      <c r="CU138" s="24"/>
      <c r="CV138" s="24"/>
    </row>
    <row r="139" spans="1:100" s="6" customFormat="1" ht="30">
      <c r="A139" s="92"/>
      <c r="B139" s="29">
        <v>137</v>
      </c>
      <c r="C139" s="36" t="s">
        <v>685</v>
      </c>
      <c r="D139" s="29" t="s">
        <v>13</v>
      </c>
      <c r="E139" s="29" t="s">
        <v>413</v>
      </c>
      <c r="F139" s="29" t="s">
        <v>533</v>
      </c>
      <c r="G139" s="8" t="s">
        <v>534</v>
      </c>
      <c r="H139" s="29"/>
      <c r="I139" s="29"/>
      <c r="J139" s="29"/>
      <c r="K139" s="29"/>
      <c r="L139" s="29"/>
      <c r="M139" s="29"/>
      <c r="N139" s="29"/>
      <c r="O139" s="29">
        <v>2</v>
      </c>
      <c r="P139" s="29"/>
      <c r="Q139" s="8">
        <f t="shared" si="7"/>
        <v>2</v>
      </c>
      <c r="R139" s="30">
        <v>5616.3</v>
      </c>
      <c r="S139" s="30">
        <f t="shared" si="8"/>
        <v>11232.6</v>
      </c>
      <c r="T139" s="84"/>
      <c r="U139" s="24"/>
      <c r="V139" s="24"/>
      <c r="W139" s="24"/>
      <c r="X139" s="24"/>
      <c r="Y139" s="24"/>
      <c r="Z139" s="24"/>
      <c r="AA139" s="24"/>
      <c r="AB139" s="24"/>
      <c r="AC139" s="24"/>
      <c r="AD139" s="24"/>
      <c r="AE139" s="24"/>
      <c r="AF139" s="24"/>
      <c r="AG139" s="24"/>
      <c r="AH139" s="24"/>
      <c r="AI139" s="24"/>
      <c r="AJ139" s="24"/>
      <c r="AK139" s="24"/>
      <c r="AL139" s="24"/>
      <c r="AM139" s="24"/>
      <c r="AN139" s="24"/>
      <c r="AO139" s="24"/>
      <c r="AP139" s="24"/>
      <c r="AQ139" s="24"/>
      <c r="AR139" s="24"/>
      <c r="AS139" s="24"/>
      <c r="AT139" s="24"/>
      <c r="AU139" s="24"/>
      <c r="AV139" s="24"/>
      <c r="AW139" s="24"/>
      <c r="AX139" s="24"/>
      <c r="AY139" s="24"/>
      <c r="AZ139" s="24"/>
      <c r="BA139" s="24"/>
      <c r="BB139" s="24"/>
      <c r="BC139" s="24"/>
      <c r="BD139" s="24"/>
      <c r="BE139" s="24"/>
      <c r="BF139" s="24"/>
      <c r="BG139" s="24"/>
      <c r="BH139" s="24"/>
      <c r="BI139" s="24"/>
      <c r="BJ139" s="24"/>
      <c r="BK139" s="24"/>
      <c r="BL139" s="24"/>
      <c r="BM139" s="24"/>
      <c r="BN139" s="24"/>
      <c r="BO139" s="24"/>
      <c r="BP139" s="24"/>
      <c r="BQ139" s="24"/>
      <c r="BR139" s="24"/>
      <c r="BS139" s="24"/>
      <c r="BT139" s="24"/>
      <c r="BU139" s="24"/>
      <c r="BV139" s="24"/>
      <c r="BW139" s="24"/>
      <c r="BX139" s="24"/>
      <c r="BY139" s="24"/>
      <c r="BZ139" s="24"/>
      <c r="CA139" s="24"/>
      <c r="CB139" s="24"/>
      <c r="CC139" s="24"/>
      <c r="CD139" s="24"/>
      <c r="CE139" s="24"/>
      <c r="CF139" s="24"/>
      <c r="CG139" s="24"/>
      <c r="CH139" s="24"/>
      <c r="CI139" s="24"/>
      <c r="CJ139" s="24"/>
      <c r="CK139" s="24"/>
      <c r="CL139" s="24"/>
      <c r="CM139" s="24"/>
      <c r="CN139" s="24"/>
      <c r="CO139" s="24"/>
      <c r="CP139" s="24"/>
      <c r="CQ139" s="24"/>
      <c r="CR139" s="24"/>
      <c r="CS139" s="24"/>
      <c r="CT139" s="24"/>
      <c r="CU139" s="24"/>
      <c r="CV139" s="24"/>
    </row>
    <row r="140" spans="1:100" ht="30">
      <c r="A140" s="88">
        <v>15</v>
      </c>
      <c r="B140" s="26">
        <v>138</v>
      </c>
      <c r="C140" s="34" t="s">
        <v>168</v>
      </c>
      <c r="D140" s="23" t="s">
        <v>13</v>
      </c>
      <c r="E140" s="27" t="s">
        <v>79</v>
      </c>
      <c r="F140" s="26" t="s">
        <v>169</v>
      </c>
      <c r="G140" s="23" t="s">
        <v>43</v>
      </c>
      <c r="H140" s="20"/>
      <c r="I140" s="20">
        <v>1</v>
      </c>
      <c r="J140" s="26">
        <v>2</v>
      </c>
      <c r="K140" s="26">
        <v>12</v>
      </c>
      <c r="L140" s="20"/>
      <c r="M140" s="26">
        <v>2</v>
      </c>
      <c r="N140" s="26">
        <v>2</v>
      </c>
      <c r="O140" s="26">
        <v>8</v>
      </c>
      <c r="P140" s="20">
        <v>10</v>
      </c>
      <c r="Q140" s="23">
        <f t="shared" ref="Q140:Q155" si="9">SUM(H140:P140)</f>
        <v>37</v>
      </c>
      <c r="R140" s="28">
        <v>22.16</v>
      </c>
      <c r="S140" s="28">
        <f t="shared" si="8"/>
        <v>819.92</v>
      </c>
      <c r="T140" s="85">
        <f>SUM(S140:S148)</f>
        <v>5702.5999999999995</v>
      </c>
    </row>
    <row r="141" spans="1:100" ht="30">
      <c r="A141" s="88"/>
      <c r="B141" s="26">
        <v>139</v>
      </c>
      <c r="C141" s="34" t="s">
        <v>281</v>
      </c>
      <c r="D141" s="23" t="s">
        <v>13</v>
      </c>
      <c r="E141" s="27" t="s">
        <v>282</v>
      </c>
      <c r="F141" s="26" t="s">
        <v>201</v>
      </c>
      <c r="G141" s="23" t="s">
        <v>43</v>
      </c>
      <c r="H141" s="26"/>
      <c r="I141" s="26"/>
      <c r="J141" s="26">
        <v>1</v>
      </c>
      <c r="K141" s="26">
        <v>5</v>
      </c>
      <c r="L141" s="20">
        <v>1</v>
      </c>
      <c r="M141" s="26">
        <v>1</v>
      </c>
      <c r="N141" s="26">
        <v>1</v>
      </c>
      <c r="O141" s="26">
        <v>1</v>
      </c>
      <c r="P141" s="20">
        <v>5</v>
      </c>
      <c r="Q141" s="23">
        <f t="shared" si="9"/>
        <v>15</v>
      </c>
      <c r="R141" s="28">
        <v>83.25</v>
      </c>
      <c r="S141" s="28">
        <f t="shared" si="8"/>
        <v>1248.75</v>
      </c>
      <c r="T141" s="85"/>
    </row>
    <row r="142" spans="1:100" ht="30">
      <c r="A142" s="88"/>
      <c r="B142" s="26">
        <v>140</v>
      </c>
      <c r="C142" s="34" t="s">
        <v>244</v>
      </c>
      <c r="D142" s="23" t="s">
        <v>13</v>
      </c>
      <c r="E142" s="27" t="s">
        <v>79</v>
      </c>
      <c r="F142" s="26" t="s">
        <v>193</v>
      </c>
      <c r="G142" s="23" t="s">
        <v>43</v>
      </c>
      <c r="H142" s="26">
        <v>2</v>
      </c>
      <c r="I142" s="26"/>
      <c r="J142" s="26">
        <v>2</v>
      </c>
      <c r="K142" s="26">
        <v>8</v>
      </c>
      <c r="L142" s="20">
        <v>1</v>
      </c>
      <c r="M142" s="26">
        <v>1</v>
      </c>
      <c r="N142" s="26">
        <v>5</v>
      </c>
      <c r="O142" s="26">
        <v>1</v>
      </c>
      <c r="P142" s="20">
        <v>6</v>
      </c>
      <c r="Q142" s="23">
        <f t="shared" si="9"/>
        <v>26</v>
      </c>
      <c r="R142" s="28">
        <v>49.49</v>
      </c>
      <c r="S142" s="28">
        <f t="shared" si="8"/>
        <v>1286.74</v>
      </c>
      <c r="T142" s="85"/>
    </row>
    <row r="143" spans="1:100" ht="30">
      <c r="A143" s="88"/>
      <c r="B143" s="26">
        <v>141</v>
      </c>
      <c r="C143" s="34" t="s">
        <v>245</v>
      </c>
      <c r="D143" s="23" t="s">
        <v>13</v>
      </c>
      <c r="E143" s="27" t="s">
        <v>79</v>
      </c>
      <c r="F143" s="26" t="s">
        <v>197</v>
      </c>
      <c r="G143" s="23" t="s">
        <v>43</v>
      </c>
      <c r="H143" s="26"/>
      <c r="I143" s="26"/>
      <c r="J143" s="26">
        <v>1</v>
      </c>
      <c r="K143" s="26">
        <v>5</v>
      </c>
      <c r="L143" s="20">
        <v>1</v>
      </c>
      <c r="M143" s="26">
        <v>1</v>
      </c>
      <c r="N143" s="26">
        <v>2</v>
      </c>
      <c r="O143" s="26">
        <v>1</v>
      </c>
      <c r="P143" s="20">
        <v>3</v>
      </c>
      <c r="Q143" s="23">
        <f t="shared" si="9"/>
        <v>14</v>
      </c>
      <c r="R143" s="28">
        <v>46.57</v>
      </c>
      <c r="S143" s="28">
        <f t="shared" si="8"/>
        <v>651.98</v>
      </c>
      <c r="T143" s="85"/>
    </row>
    <row r="144" spans="1:100" ht="15">
      <c r="A144" s="88"/>
      <c r="B144" s="26">
        <v>142</v>
      </c>
      <c r="C144" s="34" t="s">
        <v>194</v>
      </c>
      <c r="D144" s="23" t="s">
        <v>13</v>
      </c>
      <c r="E144" s="27" t="s">
        <v>195</v>
      </c>
      <c r="F144" s="26" t="s">
        <v>196</v>
      </c>
      <c r="G144" s="23" t="s">
        <v>43</v>
      </c>
      <c r="H144" s="26"/>
      <c r="I144" s="26">
        <v>2</v>
      </c>
      <c r="J144" s="26">
        <v>5</v>
      </c>
      <c r="K144" s="26">
        <v>4</v>
      </c>
      <c r="L144" s="20">
        <v>1</v>
      </c>
      <c r="M144" s="26"/>
      <c r="N144" s="26">
        <v>2</v>
      </c>
      <c r="O144" s="26"/>
      <c r="P144" s="20">
        <v>5</v>
      </c>
      <c r="Q144" s="23">
        <f t="shared" si="9"/>
        <v>19</v>
      </c>
      <c r="R144" s="28">
        <v>28.95</v>
      </c>
      <c r="S144" s="28">
        <f t="shared" si="8"/>
        <v>550.04999999999995</v>
      </c>
      <c r="T144" s="85"/>
    </row>
    <row r="145" spans="1:100" ht="60">
      <c r="A145" s="88"/>
      <c r="B145" s="26">
        <v>143</v>
      </c>
      <c r="C145" s="34" t="s">
        <v>291</v>
      </c>
      <c r="D145" s="23" t="s">
        <v>13</v>
      </c>
      <c r="E145" s="27" t="s">
        <v>79</v>
      </c>
      <c r="F145" s="26" t="s">
        <v>535</v>
      </c>
      <c r="G145" s="23" t="s">
        <v>43</v>
      </c>
      <c r="H145" s="26"/>
      <c r="I145" s="26"/>
      <c r="J145" s="26"/>
      <c r="K145" s="26">
        <v>3</v>
      </c>
      <c r="L145" s="26"/>
      <c r="M145" s="26"/>
      <c r="N145" s="26"/>
      <c r="O145" s="26">
        <v>3</v>
      </c>
      <c r="P145" s="26"/>
      <c r="Q145" s="23">
        <f t="shared" si="9"/>
        <v>6</v>
      </c>
      <c r="R145" s="28">
        <v>74</v>
      </c>
      <c r="S145" s="28">
        <f t="shared" si="8"/>
        <v>444</v>
      </c>
      <c r="T145" s="85"/>
    </row>
    <row r="146" spans="1:100" ht="15">
      <c r="A146" s="88"/>
      <c r="B146" s="26">
        <v>144</v>
      </c>
      <c r="C146" s="34" t="s">
        <v>294</v>
      </c>
      <c r="D146" s="26" t="s">
        <v>13</v>
      </c>
      <c r="E146" s="27" t="s">
        <v>536</v>
      </c>
      <c r="F146" s="26" t="s">
        <v>537</v>
      </c>
      <c r="G146" s="23" t="s">
        <v>43</v>
      </c>
      <c r="H146" s="26"/>
      <c r="I146" s="26"/>
      <c r="J146" s="26"/>
      <c r="K146" s="26">
        <v>3</v>
      </c>
      <c r="L146" s="26"/>
      <c r="M146" s="26"/>
      <c r="N146" s="26"/>
      <c r="O146" s="26">
        <v>1</v>
      </c>
      <c r="P146" s="26"/>
      <c r="Q146" s="23">
        <f t="shared" si="9"/>
        <v>4</v>
      </c>
      <c r="R146" s="28">
        <v>79.61</v>
      </c>
      <c r="S146" s="28">
        <f t="shared" si="8"/>
        <v>318.44</v>
      </c>
      <c r="T146" s="85"/>
    </row>
    <row r="147" spans="1:100" ht="15">
      <c r="A147" s="88"/>
      <c r="B147" s="26">
        <v>145</v>
      </c>
      <c r="C147" s="34" t="s">
        <v>296</v>
      </c>
      <c r="D147" s="26" t="s">
        <v>13</v>
      </c>
      <c r="E147" s="27" t="s">
        <v>199</v>
      </c>
      <c r="F147" s="26" t="s">
        <v>538</v>
      </c>
      <c r="G147" s="23" t="s">
        <v>43</v>
      </c>
      <c r="H147" s="26"/>
      <c r="I147" s="26"/>
      <c r="J147" s="26"/>
      <c r="K147" s="26">
        <v>3</v>
      </c>
      <c r="L147" s="26"/>
      <c r="M147" s="26"/>
      <c r="N147" s="26"/>
      <c r="O147" s="26">
        <v>1</v>
      </c>
      <c r="P147" s="26"/>
      <c r="Q147" s="23">
        <f t="shared" si="9"/>
        <v>4</v>
      </c>
      <c r="R147" s="28">
        <v>60.39</v>
      </c>
      <c r="S147" s="28">
        <f t="shared" si="8"/>
        <v>241.56</v>
      </c>
      <c r="T147" s="85"/>
    </row>
    <row r="148" spans="1:100" ht="15">
      <c r="A148" s="89"/>
      <c r="B148" s="26">
        <v>146</v>
      </c>
      <c r="C148" s="34" t="s">
        <v>297</v>
      </c>
      <c r="D148" s="26" t="s">
        <v>13</v>
      </c>
      <c r="E148" s="27" t="s">
        <v>565</v>
      </c>
      <c r="F148" s="26" t="s">
        <v>564</v>
      </c>
      <c r="G148" s="23" t="s">
        <v>566</v>
      </c>
      <c r="H148" s="26"/>
      <c r="I148" s="26"/>
      <c r="J148" s="26"/>
      <c r="K148" s="26">
        <v>3</v>
      </c>
      <c r="L148" s="26"/>
      <c r="M148" s="26"/>
      <c r="N148" s="26"/>
      <c r="O148" s="26">
        <v>1</v>
      </c>
      <c r="P148" s="26"/>
      <c r="Q148" s="23">
        <f t="shared" si="9"/>
        <v>4</v>
      </c>
      <c r="R148" s="28">
        <v>35.29</v>
      </c>
      <c r="S148" s="28">
        <f t="shared" si="8"/>
        <v>141.16</v>
      </c>
      <c r="T148" s="85"/>
    </row>
    <row r="149" spans="1:100" s="6" customFormat="1" ht="75">
      <c r="A149" s="90">
        <v>16</v>
      </c>
      <c r="B149" s="29">
        <v>147</v>
      </c>
      <c r="C149" s="36" t="s">
        <v>332</v>
      </c>
      <c r="D149" s="8" t="s">
        <v>13</v>
      </c>
      <c r="E149" s="33" t="s">
        <v>79</v>
      </c>
      <c r="F149" s="8" t="s">
        <v>333</v>
      </c>
      <c r="G149" s="8" t="s">
        <v>43</v>
      </c>
      <c r="H149" s="29"/>
      <c r="I149" s="29">
        <v>1</v>
      </c>
      <c r="J149" s="29"/>
      <c r="K149" s="29">
        <v>3</v>
      </c>
      <c r="L149" s="29"/>
      <c r="M149" s="29"/>
      <c r="N149" s="8">
        <v>20</v>
      </c>
      <c r="O149" s="29"/>
      <c r="P149" s="29"/>
      <c r="Q149" s="8">
        <f t="shared" si="9"/>
        <v>24</v>
      </c>
      <c r="R149" s="30">
        <v>42.9</v>
      </c>
      <c r="S149" s="30">
        <f t="shared" si="8"/>
        <v>1029.5999999999999</v>
      </c>
      <c r="T149" s="83">
        <f>SUM(S149:S160)</f>
        <v>7578.19</v>
      </c>
      <c r="U149" s="24"/>
      <c r="V149" s="24"/>
      <c r="W149" s="24"/>
      <c r="X149" s="24"/>
      <c r="Y149" s="24"/>
      <c r="Z149" s="24"/>
      <c r="AA149" s="24"/>
      <c r="AB149" s="24"/>
      <c r="AC149" s="24"/>
      <c r="AD149" s="24"/>
      <c r="AE149" s="24"/>
      <c r="AF149" s="24"/>
      <c r="AG149" s="24"/>
      <c r="AH149" s="24"/>
      <c r="AI149" s="24"/>
      <c r="AJ149" s="24"/>
      <c r="AK149" s="24"/>
      <c r="AL149" s="24"/>
      <c r="AM149" s="24"/>
      <c r="AN149" s="24"/>
      <c r="AO149" s="24"/>
      <c r="AP149" s="24"/>
      <c r="AQ149" s="24"/>
      <c r="AR149" s="24"/>
      <c r="AS149" s="24"/>
      <c r="AT149" s="24"/>
      <c r="AU149" s="24"/>
      <c r="AV149" s="24"/>
      <c r="AW149" s="24"/>
      <c r="AX149" s="24"/>
      <c r="AY149" s="24"/>
      <c r="AZ149" s="24"/>
      <c r="BA149" s="24"/>
      <c r="BB149" s="24"/>
      <c r="BC149" s="24"/>
      <c r="BD149" s="24"/>
      <c r="BE149" s="24"/>
      <c r="BF149" s="24"/>
      <c r="BG149" s="24"/>
      <c r="BH149" s="24"/>
      <c r="BI149" s="24"/>
      <c r="BJ149" s="24"/>
      <c r="BK149" s="24"/>
      <c r="BL149" s="24"/>
      <c r="BM149" s="24"/>
      <c r="BN149" s="24"/>
      <c r="BO149" s="24"/>
      <c r="BP149" s="24"/>
      <c r="BQ149" s="24"/>
      <c r="BR149" s="24"/>
      <c r="BS149" s="24"/>
      <c r="BT149" s="24"/>
      <c r="BU149" s="24"/>
      <c r="BV149" s="24"/>
      <c r="BW149" s="24"/>
      <c r="BX149" s="24"/>
      <c r="BY149" s="24"/>
      <c r="BZ149" s="24"/>
      <c r="CA149" s="24"/>
      <c r="CB149" s="24"/>
      <c r="CC149" s="24"/>
      <c r="CD149" s="24"/>
      <c r="CE149" s="24"/>
      <c r="CF149" s="24"/>
      <c r="CG149" s="24"/>
      <c r="CH149" s="24"/>
      <c r="CI149" s="24"/>
      <c r="CJ149" s="24"/>
      <c r="CK149" s="24"/>
      <c r="CL149" s="24"/>
      <c r="CM149" s="24"/>
      <c r="CN149" s="24"/>
      <c r="CO149" s="24"/>
      <c r="CP149" s="24"/>
      <c r="CQ149" s="24"/>
      <c r="CR149" s="24"/>
      <c r="CS149" s="24"/>
      <c r="CT149" s="24"/>
      <c r="CU149" s="24"/>
      <c r="CV149" s="24"/>
    </row>
    <row r="150" spans="1:100" s="6" customFormat="1" ht="30">
      <c r="A150" s="91"/>
      <c r="B150" s="29">
        <v>148</v>
      </c>
      <c r="C150" s="40" t="s">
        <v>351</v>
      </c>
      <c r="D150" s="9" t="s">
        <v>13</v>
      </c>
      <c r="E150" s="10" t="s">
        <v>79</v>
      </c>
      <c r="F150" s="11" t="s">
        <v>352</v>
      </c>
      <c r="G150" s="8" t="s">
        <v>43</v>
      </c>
      <c r="H150" s="29"/>
      <c r="I150" s="29"/>
      <c r="J150" s="29"/>
      <c r="K150" s="29"/>
      <c r="L150" s="29"/>
      <c r="M150" s="29"/>
      <c r="N150" s="29"/>
      <c r="O150" s="29"/>
      <c r="P150" s="11">
        <v>5</v>
      </c>
      <c r="Q150" s="8">
        <f t="shared" si="9"/>
        <v>5</v>
      </c>
      <c r="R150" s="30">
        <v>70.14</v>
      </c>
      <c r="S150" s="30">
        <f t="shared" si="8"/>
        <v>350.7</v>
      </c>
      <c r="T150" s="84"/>
      <c r="U150" s="24"/>
      <c r="V150" s="24"/>
      <c r="W150" s="24"/>
      <c r="X150" s="24"/>
      <c r="Y150" s="24"/>
      <c r="Z150" s="24"/>
      <c r="AA150" s="24"/>
      <c r="AB150" s="24"/>
      <c r="AC150" s="24"/>
      <c r="AD150" s="24"/>
      <c r="AE150" s="24"/>
      <c r="AF150" s="24"/>
      <c r="AG150" s="24"/>
      <c r="AH150" s="24"/>
      <c r="AI150" s="24"/>
      <c r="AJ150" s="24"/>
      <c r="AK150" s="24"/>
      <c r="AL150" s="24"/>
      <c r="AM150" s="24"/>
      <c r="AN150" s="24"/>
      <c r="AO150" s="24"/>
      <c r="AP150" s="24"/>
      <c r="AQ150" s="24"/>
      <c r="AR150" s="24"/>
      <c r="AS150" s="24"/>
      <c r="AT150" s="24"/>
      <c r="AU150" s="24"/>
      <c r="AV150" s="24"/>
      <c r="AW150" s="24"/>
      <c r="AX150" s="24"/>
      <c r="AY150" s="24"/>
      <c r="AZ150" s="24"/>
      <c r="BA150" s="24"/>
      <c r="BB150" s="24"/>
      <c r="BC150" s="24"/>
      <c r="BD150" s="24"/>
      <c r="BE150" s="24"/>
      <c r="BF150" s="24"/>
      <c r="BG150" s="24"/>
      <c r="BH150" s="24"/>
      <c r="BI150" s="24"/>
      <c r="BJ150" s="24"/>
      <c r="BK150" s="24"/>
      <c r="BL150" s="24"/>
      <c r="BM150" s="24"/>
      <c r="BN150" s="24"/>
      <c r="BO150" s="24"/>
      <c r="BP150" s="24"/>
      <c r="BQ150" s="24"/>
      <c r="BR150" s="24"/>
      <c r="BS150" s="24"/>
      <c r="BT150" s="24"/>
      <c r="BU150" s="24"/>
      <c r="BV150" s="24"/>
      <c r="BW150" s="24"/>
      <c r="BX150" s="24"/>
      <c r="BY150" s="24"/>
      <c r="BZ150" s="24"/>
      <c r="CA150" s="24"/>
      <c r="CB150" s="24"/>
      <c r="CC150" s="24"/>
      <c r="CD150" s="24"/>
      <c r="CE150" s="24"/>
      <c r="CF150" s="24"/>
      <c r="CG150" s="24"/>
      <c r="CH150" s="24"/>
      <c r="CI150" s="24"/>
      <c r="CJ150" s="24"/>
      <c r="CK150" s="24"/>
      <c r="CL150" s="24"/>
      <c r="CM150" s="24"/>
      <c r="CN150" s="24"/>
      <c r="CO150" s="24"/>
      <c r="CP150" s="24"/>
      <c r="CQ150" s="24"/>
      <c r="CR150" s="24"/>
      <c r="CS150" s="24"/>
      <c r="CT150" s="24"/>
      <c r="CU150" s="24"/>
      <c r="CV150" s="24"/>
    </row>
    <row r="151" spans="1:100" s="6" customFormat="1" ht="60">
      <c r="A151" s="91"/>
      <c r="B151" s="29">
        <v>149</v>
      </c>
      <c r="C151" s="40" t="s">
        <v>362</v>
      </c>
      <c r="D151" s="9" t="s">
        <v>13</v>
      </c>
      <c r="E151" s="10" t="s">
        <v>195</v>
      </c>
      <c r="F151" s="11" t="s">
        <v>363</v>
      </c>
      <c r="G151" s="8" t="s">
        <v>43</v>
      </c>
      <c r="H151" s="29"/>
      <c r="I151" s="29">
        <v>1</v>
      </c>
      <c r="J151" s="29"/>
      <c r="K151" s="29"/>
      <c r="L151" s="29"/>
      <c r="M151" s="29"/>
      <c r="N151" s="29"/>
      <c r="O151" s="29"/>
      <c r="P151" s="11">
        <v>5</v>
      </c>
      <c r="Q151" s="8">
        <f t="shared" si="9"/>
        <v>6</v>
      </c>
      <c r="R151" s="30">
        <v>54.48</v>
      </c>
      <c r="S151" s="30">
        <f t="shared" si="8"/>
        <v>326.88</v>
      </c>
      <c r="T151" s="84"/>
      <c r="U151" s="24"/>
      <c r="V151" s="24"/>
      <c r="W151" s="24"/>
      <c r="X151" s="24"/>
      <c r="Y151" s="24"/>
      <c r="Z151" s="24"/>
      <c r="AA151" s="24"/>
      <c r="AB151" s="24"/>
      <c r="AC151" s="24"/>
      <c r="AD151" s="24"/>
      <c r="AE151" s="24"/>
      <c r="AF151" s="24"/>
      <c r="AG151" s="24"/>
      <c r="AH151" s="24"/>
      <c r="AI151" s="24"/>
      <c r="AJ151" s="24"/>
      <c r="AK151" s="24"/>
      <c r="AL151" s="24"/>
      <c r="AM151" s="24"/>
      <c r="AN151" s="24"/>
      <c r="AO151" s="24"/>
      <c r="AP151" s="24"/>
      <c r="AQ151" s="24"/>
      <c r="AR151" s="24"/>
      <c r="AS151" s="24"/>
      <c r="AT151" s="24"/>
      <c r="AU151" s="24"/>
      <c r="AV151" s="24"/>
      <c r="AW151" s="24"/>
      <c r="AX151" s="24"/>
      <c r="AY151" s="24"/>
      <c r="AZ151" s="24"/>
      <c r="BA151" s="24"/>
      <c r="BB151" s="24"/>
      <c r="BC151" s="24"/>
      <c r="BD151" s="24"/>
      <c r="BE151" s="24"/>
      <c r="BF151" s="24"/>
      <c r="BG151" s="24"/>
      <c r="BH151" s="24"/>
      <c r="BI151" s="24"/>
      <c r="BJ151" s="24"/>
      <c r="BK151" s="24"/>
      <c r="BL151" s="24"/>
      <c r="BM151" s="24"/>
      <c r="BN151" s="24"/>
      <c r="BO151" s="24"/>
      <c r="BP151" s="24"/>
      <c r="BQ151" s="24"/>
      <c r="BR151" s="24"/>
      <c r="BS151" s="24"/>
      <c r="BT151" s="24"/>
      <c r="BU151" s="24"/>
      <c r="BV151" s="24"/>
      <c r="BW151" s="24"/>
      <c r="BX151" s="24"/>
      <c r="BY151" s="24"/>
      <c r="BZ151" s="24"/>
      <c r="CA151" s="24"/>
      <c r="CB151" s="24"/>
      <c r="CC151" s="24"/>
      <c r="CD151" s="24"/>
      <c r="CE151" s="24"/>
      <c r="CF151" s="24"/>
      <c r="CG151" s="24"/>
      <c r="CH151" s="24"/>
      <c r="CI151" s="24"/>
      <c r="CJ151" s="24"/>
      <c r="CK151" s="24"/>
      <c r="CL151" s="24"/>
      <c r="CM151" s="24"/>
      <c r="CN151" s="24"/>
      <c r="CO151" s="24"/>
      <c r="CP151" s="24"/>
      <c r="CQ151" s="24"/>
      <c r="CR151" s="24"/>
      <c r="CS151" s="24"/>
      <c r="CT151" s="24"/>
      <c r="CU151" s="24"/>
      <c r="CV151" s="24"/>
    </row>
    <row r="152" spans="1:100" s="6" customFormat="1" ht="75">
      <c r="A152" s="91"/>
      <c r="B152" s="29">
        <v>150</v>
      </c>
      <c r="C152" s="40" t="s">
        <v>367</v>
      </c>
      <c r="D152" s="9" t="s">
        <v>13</v>
      </c>
      <c r="E152" s="10" t="s">
        <v>368</v>
      </c>
      <c r="F152" s="11" t="s">
        <v>369</v>
      </c>
      <c r="G152" s="8" t="s">
        <v>370</v>
      </c>
      <c r="H152" s="29"/>
      <c r="I152" s="29"/>
      <c r="J152" s="29"/>
      <c r="K152" s="29"/>
      <c r="L152" s="29"/>
      <c r="M152" s="29"/>
      <c r="N152" s="29"/>
      <c r="O152" s="29"/>
      <c r="P152" s="11">
        <v>2</v>
      </c>
      <c r="Q152" s="8">
        <f t="shared" si="9"/>
        <v>2</v>
      </c>
      <c r="R152" s="30">
        <v>480.26</v>
      </c>
      <c r="S152" s="30">
        <f t="shared" si="8"/>
        <v>960.52</v>
      </c>
      <c r="T152" s="84"/>
      <c r="U152" s="24"/>
      <c r="V152" s="24"/>
      <c r="W152" s="24"/>
      <c r="X152" s="24"/>
      <c r="Y152" s="24"/>
      <c r="Z152" s="24"/>
      <c r="AA152" s="24"/>
      <c r="AB152" s="24"/>
      <c r="AC152" s="24"/>
      <c r="AD152" s="24"/>
      <c r="AE152" s="24"/>
      <c r="AF152" s="24"/>
      <c r="AG152" s="24"/>
      <c r="AH152" s="24"/>
      <c r="AI152" s="24"/>
      <c r="AJ152" s="24"/>
      <c r="AK152" s="24"/>
      <c r="AL152" s="24"/>
      <c r="AM152" s="24"/>
      <c r="AN152" s="24"/>
      <c r="AO152" s="24"/>
      <c r="AP152" s="24"/>
      <c r="AQ152" s="24"/>
      <c r="AR152" s="24"/>
      <c r="AS152" s="24"/>
      <c r="AT152" s="24"/>
      <c r="AU152" s="24"/>
      <c r="AV152" s="24"/>
      <c r="AW152" s="24"/>
      <c r="AX152" s="24"/>
      <c r="AY152" s="24"/>
      <c r="AZ152" s="24"/>
      <c r="BA152" s="24"/>
      <c r="BB152" s="24"/>
      <c r="BC152" s="24"/>
      <c r="BD152" s="24"/>
      <c r="BE152" s="24"/>
      <c r="BF152" s="24"/>
      <c r="BG152" s="24"/>
      <c r="BH152" s="24"/>
      <c r="BI152" s="24"/>
      <c r="BJ152" s="24"/>
      <c r="BK152" s="24"/>
      <c r="BL152" s="24"/>
      <c r="BM152" s="24"/>
      <c r="BN152" s="24"/>
      <c r="BO152" s="24"/>
      <c r="BP152" s="24"/>
      <c r="BQ152" s="24"/>
      <c r="BR152" s="24"/>
      <c r="BS152" s="24"/>
      <c r="BT152" s="24"/>
      <c r="BU152" s="24"/>
      <c r="BV152" s="24"/>
      <c r="BW152" s="24"/>
      <c r="BX152" s="24"/>
      <c r="BY152" s="24"/>
      <c r="BZ152" s="24"/>
      <c r="CA152" s="24"/>
      <c r="CB152" s="24"/>
      <c r="CC152" s="24"/>
      <c r="CD152" s="24"/>
      <c r="CE152" s="24"/>
      <c r="CF152" s="24"/>
      <c r="CG152" s="24"/>
      <c r="CH152" s="24"/>
      <c r="CI152" s="24"/>
      <c r="CJ152" s="24"/>
      <c r="CK152" s="24"/>
      <c r="CL152" s="24"/>
      <c r="CM152" s="24"/>
      <c r="CN152" s="24"/>
      <c r="CO152" s="24"/>
      <c r="CP152" s="24"/>
      <c r="CQ152" s="24"/>
      <c r="CR152" s="24"/>
      <c r="CS152" s="24"/>
      <c r="CT152" s="24"/>
      <c r="CU152" s="24"/>
      <c r="CV152" s="24"/>
    </row>
    <row r="153" spans="1:100" s="6" customFormat="1" ht="60">
      <c r="A153" s="91"/>
      <c r="B153" s="29">
        <v>151</v>
      </c>
      <c r="C153" s="40" t="s">
        <v>373</v>
      </c>
      <c r="D153" s="9" t="s">
        <v>13</v>
      </c>
      <c r="E153" s="10" t="s">
        <v>79</v>
      </c>
      <c r="F153" s="11" t="s">
        <v>374</v>
      </c>
      <c r="G153" s="8" t="s">
        <v>43</v>
      </c>
      <c r="H153" s="29"/>
      <c r="I153" s="29"/>
      <c r="J153" s="29"/>
      <c r="K153" s="29"/>
      <c r="L153" s="29"/>
      <c r="M153" s="29"/>
      <c r="N153" s="29"/>
      <c r="O153" s="29"/>
      <c r="P153" s="11">
        <v>8</v>
      </c>
      <c r="Q153" s="8">
        <f t="shared" si="9"/>
        <v>8</v>
      </c>
      <c r="R153" s="30">
        <v>33.96</v>
      </c>
      <c r="S153" s="30">
        <f t="shared" si="8"/>
        <v>271.68</v>
      </c>
      <c r="T153" s="84"/>
      <c r="U153" s="24"/>
      <c r="V153" s="24"/>
      <c r="W153" s="24"/>
      <c r="X153" s="24"/>
      <c r="Y153" s="24"/>
      <c r="Z153" s="24"/>
      <c r="AA153" s="24"/>
      <c r="AB153" s="24"/>
      <c r="AC153" s="24"/>
      <c r="AD153" s="24"/>
      <c r="AE153" s="24"/>
      <c r="AF153" s="24"/>
      <c r="AG153" s="24"/>
      <c r="AH153" s="24"/>
      <c r="AI153" s="24"/>
      <c r="AJ153" s="24"/>
      <c r="AK153" s="24"/>
      <c r="AL153" s="24"/>
      <c r="AM153" s="24"/>
      <c r="AN153" s="24"/>
      <c r="AO153" s="24"/>
      <c r="AP153" s="24"/>
      <c r="AQ153" s="24"/>
      <c r="AR153" s="24"/>
      <c r="AS153" s="24"/>
      <c r="AT153" s="24"/>
      <c r="AU153" s="24"/>
      <c r="AV153" s="24"/>
      <c r="AW153" s="24"/>
      <c r="AX153" s="24"/>
      <c r="AY153" s="24"/>
      <c r="AZ153" s="24"/>
      <c r="BA153" s="24"/>
      <c r="BB153" s="24"/>
      <c r="BC153" s="24"/>
      <c r="BD153" s="24"/>
      <c r="BE153" s="24"/>
      <c r="BF153" s="24"/>
      <c r="BG153" s="24"/>
      <c r="BH153" s="24"/>
      <c r="BI153" s="24"/>
      <c r="BJ153" s="24"/>
      <c r="BK153" s="24"/>
      <c r="BL153" s="24"/>
      <c r="BM153" s="24"/>
      <c r="BN153" s="24"/>
      <c r="BO153" s="24"/>
      <c r="BP153" s="24"/>
      <c r="BQ153" s="24"/>
      <c r="BR153" s="24"/>
      <c r="BS153" s="24"/>
      <c r="BT153" s="24"/>
      <c r="BU153" s="24"/>
      <c r="BV153" s="24"/>
      <c r="BW153" s="24"/>
      <c r="BX153" s="24"/>
      <c r="BY153" s="24"/>
      <c r="BZ153" s="24"/>
      <c r="CA153" s="24"/>
      <c r="CB153" s="24"/>
      <c r="CC153" s="24"/>
      <c r="CD153" s="24"/>
      <c r="CE153" s="24"/>
      <c r="CF153" s="24"/>
      <c r="CG153" s="24"/>
      <c r="CH153" s="24"/>
      <c r="CI153" s="24"/>
      <c r="CJ153" s="24"/>
      <c r="CK153" s="24"/>
      <c r="CL153" s="24"/>
      <c r="CM153" s="24"/>
      <c r="CN153" s="24"/>
      <c r="CO153" s="24"/>
      <c r="CP153" s="24"/>
      <c r="CQ153" s="24"/>
      <c r="CR153" s="24"/>
      <c r="CS153" s="24"/>
      <c r="CT153" s="24"/>
      <c r="CU153" s="24"/>
      <c r="CV153" s="24"/>
    </row>
    <row r="154" spans="1:100" s="6" customFormat="1" ht="45">
      <c r="A154" s="91"/>
      <c r="B154" s="29">
        <v>152</v>
      </c>
      <c r="C154" s="36" t="s">
        <v>436</v>
      </c>
      <c r="D154" s="8" t="s">
        <v>13</v>
      </c>
      <c r="E154" s="10" t="s">
        <v>79</v>
      </c>
      <c r="F154" s="11" t="s">
        <v>539</v>
      </c>
      <c r="G154" s="8" t="s">
        <v>43</v>
      </c>
      <c r="H154" s="29"/>
      <c r="I154" s="29"/>
      <c r="J154" s="29">
        <v>5</v>
      </c>
      <c r="K154" s="29"/>
      <c r="L154" s="29"/>
      <c r="M154" s="29"/>
      <c r="N154" s="29"/>
      <c r="O154" s="29"/>
      <c r="P154" s="29"/>
      <c r="Q154" s="8">
        <f t="shared" si="9"/>
        <v>5</v>
      </c>
      <c r="R154" s="30">
        <v>20.350000000000001</v>
      </c>
      <c r="S154" s="30">
        <f t="shared" si="8"/>
        <v>101.75</v>
      </c>
      <c r="T154" s="84"/>
      <c r="U154" s="24"/>
      <c r="V154" s="24"/>
      <c r="W154" s="24"/>
      <c r="X154" s="24"/>
      <c r="Y154" s="24"/>
      <c r="Z154" s="24"/>
      <c r="AA154" s="24"/>
      <c r="AB154" s="24"/>
      <c r="AC154" s="24"/>
      <c r="AD154" s="24"/>
      <c r="AE154" s="24"/>
      <c r="AF154" s="24"/>
      <c r="AG154" s="24"/>
      <c r="AH154" s="24"/>
      <c r="AI154" s="24"/>
      <c r="AJ154" s="24"/>
      <c r="AK154" s="24"/>
      <c r="AL154" s="24"/>
      <c r="AM154" s="24"/>
      <c r="AN154" s="24"/>
      <c r="AO154" s="24"/>
      <c r="AP154" s="24"/>
      <c r="AQ154" s="24"/>
      <c r="AR154" s="24"/>
      <c r="AS154" s="24"/>
      <c r="AT154" s="24"/>
      <c r="AU154" s="24"/>
      <c r="AV154" s="24"/>
      <c r="AW154" s="24"/>
      <c r="AX154" s="24"/>
      <c r="AY154" s="24"/>
      <c r="AZ154" s="24"/>
      <c r="BA154" s="24"/>
      <c r="BB154" s="24"/>
      <c r="BC154" s="24"/>
      <c r="BD154" s="24"/>
      <c r="BE154" s="24"/>
      <c r="BF154" s="24"/>
      <c r="BG154" s="24"/>
      <c r="BH154" s="24"/>
      <c r="BI154" s="24"/>
      <c r="BJ154" s="24"/>
      <c r="BK154" s="24"/>
      <c r="BL154" s="24"/>
      <c r="BM154" s="24"/>
      <c r="BN154" s="24"/>
      <c r="BO154" s="24"/>
      <c r="BP154" s="24"/>
      <c r="BQ154" s="24"/>
      <c r="BR154" s="24"/>
      <c r="BS154" s="24"/>
      <c r="BT154" s="24"/>
      <c r="BU154" s="24"/>
      <c r="BV154" s="24"/>
      <c r="BW154" s="24"/>
      <c r="BX154" s="24"/>
      <c r="BY154" s="24"/>
      <c r="BZ154" s="24"/>
      <c r="CA154" s="24"/>
      <c r="CB154" s="24"/>
      <c r="CC154" s="24"/>
      <c r="CD154" s="24"/>
      <c r="CE154" s="24"/>
      <c r="CF154" s="24"/>
      <c r="CG154" s="24"/>
      <c r="CH154" s="24"/>
      <c r="CI154" s="24"/>
      <c r="CJ154" s="24"/>
      <c r="CK154" s="24"/>
      <c r="CL154" s="24"/>
      <c r="CM154" s="24"/>
      <c r="CN154" s="24"/>
      <c r="CO154" s="24"/>
      <c r="CP154" s="24"/>
      <c r="CQ154" s="24"/>
      <c r="CR154" s="24"/>
      <c r="CS154" s="24"/>
      <c r="CT154" s="24"/>
      <c r="CU154" s="24"/>
      <c r="CV154" s="24"/>
    </row>
    <row r="155" spans="1:100" s="6" customFormat="1" ht="75">
      <c r="A155" s="91"/>
      <c r="B155" s="29">
        <v>153</v>
      </c>
      <c r="C155" s="36" t="s">
        <v>437</v>
      </c>
      <c r="D155" s="8" t="s">
        <v>198</v>
      </c>
      <c r="E155" s="10" t="s">
        <v>79</v>
      </c>
      <c r="F155" s="11" t="s">
        <v>540</v>
      </c>
      <c r="G155" s="8" t="s">
        <v>43</v>
      </c>
      <c r="H155" s="29"/>
      <c r="I155" s="29">
        <v>1</v>
      </c>
      <c r="J155" s="29">
        <v>2</v>
      </c>
      <c r="K155" s="29">
        <v>3</v>
      </c>
      <c r="L155" s="29"/>
      <c r="M155" s="29"/>
      <c r="N155" s="29"/>
      <c r="O155" s="29"/>
      <c r="P155" s="29"/>
      <c r="Q155" s="8">
        <f t="shared" si="9"/>
        <v>6</v>
      </c>
      <c r="R155" s="30">
        <v>55.55</v>
      </c>
      <c r="S155" s="30">
        <f t="shared" si="8"/>
        <v>333.29999999999995</v>
      </c>
      <c r="T155" s="84"/>
      <c r="U155" s="24"/>
      <c r="V155" s="24"/>
      <c r="W155" s="24"/>
      <c r="X155" s="24"/>
      <c r="Y155" s="24"/>
      <c r="Z155" s="24"/>
      <c r="AA155" s="24"/>
      <c r="AB155" s="24"/>
      <c r="AC155" s="24"/>
      <c r="AD155" s="24"/>
      <c r="AE155" s="24"/>
      <c r="AF155" s="24"/>
      <c r="AG155" s="24"/>
      <c r="AH155" s="24"/>
      <c r="AI155" s="24"/>
      <c r="AJ155" s="24"/>
      <c r="AK155" s="24"/>
      <c r="AL155" s="24"/>
      <c r="AM155" s="24"/>
      <c r="AN155" s="24"/>
      <c r="AO155" s="24"/>
      <c r="AP155" s="24"/>
      <c r="AQ155" s="24"/>
      <c r="AR155" s="24"/>
      <c r="AS155" s="24"/>
      <c r="AT155" s="24"/>
      <c r="AU155" s="24"/>
      <c r="AV155" s="24"/>
      <c r="AW155" s="24"/>
      <c r="AX155" s="24"/>
      <c r="AY155" s="24"/>
      <c r="AZ155" s="24"/>
      <c r="BA155" s="24"/>
      <c r="BB155" s="24"/>
      <c r="BC155" s="24"/>
      <c r="BD155" s="24"/>
      <c r="BE155" s="24"/>
      <c r="BF155" s="24"/>
      <c r="BG155" s="24"/>
      <c r="BH155" s="24"/>
      <c r="BI155" s="24"/>
      <c r="BJ155" s="24"/>
      <c r="BK155" s="24"/>
      <c r="BL155" s="24"/>
      <c r="BM155" s="24"/>
      <c r="BN155" s="24"/>
      <c r="BO155" s="24"/>
      <c r="BP155" s="24"/>
      <c r="BQ155" s="24"/>
      <c r="BR155" s="24"/>
      <c r="BS155" s="24"/>
      <c r="BT155" s="24"/>
      <c r="BU155" s="24"/>
      <c r="BV155" s="24"/>
      <c r="BW155" s="24"/>
      <c r="BX155" s="24"/>
      <c r="BY155" s="24"/>
      <c r="BZ155" s="24"/>
      <c r="CA155" s="24"/>
      <c r="CB155" s="24"/>
      <c r="CC155" s="24"/>
      <c r="CD155" s="24"/>
      <c r="CE155" s="24"/>
      <c r="CF155" s="24"/>
      <c r="CG155" s="24"/>
      <c r="CH155" s="24"/>
      <c r="CI155" s="24"/>
      <c r="CJ155" s="24"/>
      <c r="CK155" s="24"/>
      <c r="CL155" s="24"/>
      <c r="CM155" s="24"/>
      <c r="CN155" s="24"/>
      <c r="CO155" s="24"/>
      <c r="CP155" s="24"/>
      <c r="CQ155" s="24"/>
      <c r="CR155" s="24"/>
      <c r="CS155" s="24"/>
      <c r="CT155" s="24"/>
      <c r="CU155" s="24"/>
      <c r="CV155" s="24"/>
    </row>
    <row r="156" spans="1:100" s="6" customFormat="1" ht="45">
      <c r="A156" s="91"/>
      <c r="B156" s="29">
        <v>154</v>
      </c>
      <c r="C156" s="40" t="s">
        <v>454</v>
      </c>
      <c r="D156" s="11" t="s">
        <v>0</v>
      </c>
      <c r="E156" s="10" t="s">
        <v>79</v>
      </c>
      <c r="F156" s="11" t="s">
        <v>541</v>
      </c>
      <c r="G156" s="8" t="s">
        <v>43</v>
      </c>
      <c r="H156" s="29"/>
      <c r="I156" s="29"/>
      <c r="J156" s="29">
        <v>2</v>
      </c>
      <c r="K156" s="29"/>
      <c r="L156" s="29"/>
      <c r="M156" s="29"/>
      <c r="N156" s="29"/>
      <c r="O156" s="29"/>
      <c r="P156" s="29"/>
      <c r="Q156" s="8">
        <f t="shared" ref="Q156:Q167" si="10">SUM(H156:P156)</f>
        <v>2</v>
      </c>
      <c r="R156" s="30">
        <v>9.18</v>
      </c>
      <c r="S156" s="30">
        <f t="shared" si="8"/>
        <v>18.36</v>
      </c>
      <c r="T156" s="84"/>
      <c r="U156" s="24"/>
      <c r="V156" s="24"/>
      <c r="W156" s="24"/>
      <c r="X156" s="24"/>
      <c r="Y156" s="24"/>
      <c r="Z156" s="24"/>
      <c r="AA156" s="24"/>
      <c r="AB156" s="24"/>
      <c r="AC156" s="24"/>
      <c r="AD156" s="24"/>
      <c r="AE156" s="24"/>
      <c r="AF156" s="24"/>
      <c r="AG156" s="24"/>
      <c r="AH156" s="24"/>
      <c r="AI156" s="24"/>
      <c r="AJ156" s="24"/>
      <c r="AK156" s="24"/>
      <c r="AL156" s="24"/>
      <c r="AM156" s="24"/>
      <c r="AN156" s="24"/>
      <c r="AO156" s="24"/>
      <c r="AP156" s="24"/>
      <c r="AQ156" s="24"/>
      <c r="AR156" s="24"/>
      <c r="AS156" s="24"/>
      <c r="AT156" s="24"/>
      <c r="AU156" s="24"/>
      <c r="AV156" s="24"/>
      <c r="AW156" s="24"/>
      <c r="AX156" s="24"/>
      <c r="AY156" s="24"/>
      <c r="AZ156" s="24"/>
      <c r="BA156" s="24"/>
      <c r="BB156" s="24"/>
      <c r="BC156" s="24"/>
      <c r="BD156" s="24"/>
      <c r="BE156" s="24"/>
      <c r="BF156" s="24"/>
      <c r="BG156" s="24"/>
      <c r="BH156" s="24"/>
      <c r="BI156" s="24"/>
      <c r="BJ156" s="24"/>
      <c r="BK156" s="24"/>
      <c r="BL156" s="24"/>
      <c r="BM156" s="24"/>
      <c r="BN156" s="24"/>
      <c r="BO156" s="24"/>
      <c r="BP156" s="24"/>
      <c r="BQ156" s="24"/>
      <c r="BR156" s="24"/>
      <c r="BS156" s="24"/>
      <c r="BT156" s="24"/>
      <c r="BU156" s="24"/>
      <c r="BV156" s="24"/>
      <c r="BW156" s="24"/>
      <c r="BX156" s="24"/>
      <c r="BY156" s="24"/>
      <c r="BZ156" s="24"/>
      <c r="CA156" s="24"/>
      <c r="CB156" s="24"/>
      <c r="CC156" s="24"/>
      <c r="CD156" s="24"/>
      <c r="CE156" s="24"/>
      <c r="CF156" s="24"/>
      <c r="CG156" s="24"/>
      <c r="CH156" s="24"/>
      <c r="CI156" s="24"/>
      <c r="CJ156" s="24"/>
      <c r="CK156" s="24"/>
      <c r="CL156" s="24"/>
      <c r="CM156" s="24"/>
      <c r="CN156" s="24"/>
      <c r="CO156" s="24"/>
      <c r="CP156" s="24"/>
      <c r="CQ156" s="24"/>
      <c r="CR156" s="24"/>
      <c r="CS156" s="24"/>
      <c r="CT156" s="24"/>
      <c r="CU156" s="24"/>
      <c r="CV156" s="24"/>
    </row>
    <row r="157" spans="1:100" s="6" customFormat="1" ht="60">
      <c r="A157" s="91"/>
      <c r="B157" s="29">
        <v>155</v>
      </c>
      <c r="C157" s="36" t="s">
        <v>78</v>
      </c>
      <c r="D157" s="8" t="s">
        <v>13</v>
      </c>
      <c r="E157" s="31" t="s">
        <v>79</v>
      </c>
      <c r="F157" s="29" t="s">
        <v>80</v>
      </c>
      <c r="G157" s="8" t="s">
        <v>43</v>
      </c>
      <c r="H157" s="29"/>
      <c r="I157" s="29">
        <v>1</v>
      </c>
      <c r="J157" s="29">
        <v>2</v>
      </c>
      <c r="K157" s="29">
        <v>10</v>
      </c>
      <c r="L157" s="11">
        <v>1</v>
      </c>
      <c r="M157" s="29">
        <v>1</v>
      </c>
      <c r="N157" s="29">
        <v>1</v>
      </c>
      <c r="O157" s="29">
        <v>1</v>
      </c>
      <c r="P157" s="7">
        <v>2</v>
      </c>
      <c r="Q157" s="8">
        <f>SUM(H157:P157)</f>
        <v>19</v>
      </c>
      <c r="R157" s="30">
        <v>87.13</v>
      </c>
      <c r="S157" s="30">
        <f t="shared" si="8"/>
        <v>1655.4699999999998</v>
      </c>
      <c r="T157" s="84"/>
      <c r="U157" s="24"/>
      <c r="V157" s="24"/>
      <c r="W157" s="24"/>
      <c r="X157" s="24"/>
      <c r="Y157" s="24"/>
      <c r="Z157" s="24"/>
      <c r="AA157" s="24"/>
      <c r="AB157" s="24"/>
      <c r="AC157" s="24"/>
      <c r="AD157" s="24"/>
      <c r="AE157" s="24"/>
      <c r="AF157" s="24"/>
      <c r="AG157" s="24"/>
      <c r="AH157" s="24"/>
      <c r="AI157" s="24"/>
      <c r="AJ157" s="24"/>
      <c r="AK157" s="24"/>
      <c r="AL157" s="24"/>
      <c r="AM157" s="24"/>
      <c r="AN157" s="24"/>
      <c r="AO157" s="24"/>
      <c r="AP157" s="24"/>
      <c r="AQ157" s="24"/>
      <c r="AR157" s="24"/>
      <c r="AS157" s="24"/>
      <c r="AT157" s="24"/>
      <c r="AU157" s="24"/>
      <c r="AV157" s="24"/>
      <c r="AW157" s="24"/>
      <c r="AX157" s="24"/>
      <c r="AY157" s="24"/>
      <c r="AZ157" s="24"/>
      <c r="BA157" s="24"/>
      <c r="BB157" s="24"/>
      <c r="BC157" s="24"/>
      <c r="BD157" s="24"/>
      <c r="BE157" s="24"/>
      <c r="BF157" s="24"/>
      <c r="BG157" s="24"/>
      <c r="BH157" s="24"/>
      <c r="BI157" s="24"/>
      <c r="BJ157" s="24"/>
      <c r="BK157" s="24"/>
      <c r="BL157" s="24"/>
      <c r="BM157" s="24"/>
      <c r="BN157" s="24"/>
      <c r="BO157" s="24"/>
      <c r="BP157" s="24"/>
      <c r="BQ157" s="24"/>
      <c r="BR157" s="24"/>
      <c r="BS157" s="24"/>
      <c r="BT157" s="24"/>
      <c r="BU157" s="24"/>
      <c r="BV157" s="24"/>
      <c r="BW157" s="24"/>
      <c r="BX157" s="24"/>
      <c r="BY157" s="24"/>
      <c r="BZ157" s="24"/>
      <c r="CA157" s="24"/>
      <c r="CB157" s="24"/>
      <c r="CC157" s="24"/>
      <c r="CD157" s="24"/>
      <c r="CE157" s="24"/>
      <c r="CF157" s="24"/>
      <c r="CG157" s="24"/>
      <c r="CH157" s="24"/>
      <c r="CI157" s="24"/>
      <c r="CJ157" s="24"/>
      <c r="CK157" s="24"/>
      <c r="CL157" s="24"/>
      <c r="CM157" s="24"/>
      <c r="CN157" s="24"/>
      <c r="CO157" s="24"/>
      <c r="CP157" s="24"/>
      <c r="CQ157" s="24"/>
      <c r="CR157" s="24"/>
      <c r="CS157" s="24"/>
      <c r="CT157" s="24"/>
      <c r="CU157" s="24"/>
      <c r="CV157" s="24"/>
    </row>
    <row r="158" spans="1:100" s="6" customFormat="1" ht="60">
      <c r="A158" s="91"/>
      <c r="B158" s="29">
        <v>156</v>
      </c>
      <c r="C158" s="36" t="s">
        <v>81</v>
      </c>
      <c r="D158" s="8" t="s">
        <v>13</v>
      </c>
      <c r="E158" s="31" t="s">
        <v>79</v>
      </c>
      <c r="F158" s="29" t="s">
        <v>82</v>
      </c>
      <c r="G158" s="8" t="s">
        <v>43</v>
      </c>
      <c r="H158" s="29"/>
      <c r="I158" s="29">
        <v>1</v>
      </c>
      <c r="J158" s="29">
        <v>2</v>
      </c>
      <c r="K158" s="29">
        <v>8</v>
      </c>
      <c r="L158" s="11">
        <v>1</v>
      </c>
      <c r="M158" s="29">
        <v>2</v>
      </c>
      <c r="N158" s="29">
        <v>5</v>
      </c>
      <c r="O158" s="29">
        <v>1</v>
      </c>
      <c r="P158" s="7">
        <v>2</v>
      </c>
      <c r="Q158" s="8">
        <f>SUM(H158:P158)</f>
        <v>22</v>
      </c>
      <c r="R158" s="30">
        <v>74.56</v>
      </c>
      <c r="S158" s="30">
        <f t="shared" si="8"/>
        <v>1640.3200000000002</v>
      </c>
      <c r="T158" s="84"/>
      <c r="U158" s="24"/>
      <c r="V158" s="24"/>
      <c r="W158" s="24"/>
      <c r="X158" s="24"/>
      <c r="Y158" s="24"/>
      <c r="Z158" s="24"/>
      <c r="AA158" s="24"/>
      <c r="AB158" s="24"/>
      <c r="AC158" s="24"/>
      <c r="AD158" s="24"/>
      <c r="AE158" s="24"/>
      <c r="AF158" s="24"/>
      <c r="AG158" s="24"/>
      <c r="AH158" s="24"/>
      <c r="AI158" s="24"/>
      <c r="AJ158" s="24"/>
      <c r="AK158" s="24"/>
      <c r="AL158" s="24"/>
      <c r="AM158" s="24"/>
      <c r="AN158" s="24"/>
      <c r="AO158" s="24"/>
      <c r="AP158" s="24"/>
      <c r="AQ158" s="24"/>
      <c r="AR158" s="24"/>
      <c r="AS158" s="24"/>
      <c r="AT158" s="24"/>
      <c r="AU158" s="24"/>
      <c r="AV158" s="24"/>
      <c r="AW158" s="24"/>
      <c r="AX158" s="24"/>
      <c r="AY158" s="24"/>
      <c r="AZ158" s="24"/>
      <c r="BA158" s="24"/>
      <c r="BB158" s="24"/>
      <c r="BC158" s="24"/>
      <c r="BD158" s="24"/>
      <c r="BE158" s="24"/>
      <c r="BF158" s="24"/>
      <c r="BG158" s="24"/>
      <c r="BH158" s="24"/>
      <c r="BI158" s="24"/>
      <c r="BJ158" s="24"/>
      <c r="BK158" s="24"/>
      <c r="BL158" s="24"/>
      <c r="BM158" s="24"/>
      <c r="BN158" s="24"/>
      <c r="BO158" s="24"/>
      <c r="BP158" s="24"/>
      <c r="BQ158" s="24"/>
      <c r="BR158" s="24"/>
      <c r="BS158" s="24"/>
      <c r="BT158" s="24"/>
      <c r="BU158" s="24"/>
      <c r="BV158" s="24"/>
      <c r="BW158" s="24"/>
      <c r="BX158" s="24"/>
      <c r="BY158" s="24"/>
      <c r="BZ158" s="24"/>
      <c r="CA158" s="24"/>
      <c r="CB158" s="24"/>
      <c r="CC158" s="24"/>
      <c r="CD158" s="24"/>
      <c r="CE158" s="24"/>
      <c r="CF158" s="24"/>
      <c r="CG158" s="24"/>
      <c r="CH158" s="24"/>
      <c r="CI158" s="24"/>
      <c r="CJ158" s="24"/>
      <c r="CK158" s="24"/>
      <c r="CL158" s="24"/>
      <c r="CM158" s="24"/>
      <c r="CN158" s="24"/>
      <c r="CO158" s="24"/>
      <c r="CP158" s="24"/>
      <c r="CQ158" s="24"/>
      <c r="CR158" s="24"/>
      <c r="CS158" s="24"/>
      <c r="CT158" s="24"/>
      <c r="CU158" s="24"/>
      <c r="CV158" s="24"/>
    </row>
    <row r="159" spans="1:100" s="6" customFormat="1" ht="60">
      <c r="A159" s="91"/>
      <c r="B159" s="29">
        <v>157</v>
      </c>
      <c r="C159" s="36" t="s">
        <v>295</v>
      </c>
      <c r="D159" s="29" t="s">
        <v>13</v>
      </c>
      <c r="E159" s="31" t="s">
        <v>79</v>
      </c>
      <c r="F159" s="29" t="s">
        <v>542</v>
      </c>
      <c r="G159" s="8" t="s">
        <v>43</v>
      </c>
      <c r="H159" s="29"/>
      <c r="I159" s="29"/>
      <c r="J159" s="29"/>
      <c r="K159" s="29">
        <v>1</v>
      </c>
      <c r="L159" s="29"/>
      <c r="M159" s="29"/>
      <c r="N159" s="29"/>
      <c r="O159" s="29">
        <v>1</v>
      </c>
      <c r="P159" s="29"/>
      <c r="Q159" s="8">
        <f>SUM(H159:P159)</f>
        <v>2</v>
      </c>
      <c r="R159" s="30">
        <v>306.43</v>
      </c>
      <c r="S159" s="30">
        <f t="shared" si="8"/>
        <v>612.86</v>
      </c>
      <c r="T159" s="84"/>
      <c r="U159" s="24"/>
      <c r="V159" s="24"/>
      <c r="W159" s="24"/>
      <c r="X159" s="24"/>
      <c r="Y159" s="24"/>
      <c r="Z159" s="24"/>
      <c r="AA159" s="24"/>
      <c r="AB159" s="24"/>
      <c r="AC159" s="24"/>
      <c r="AD159" s="24"/>
      <c r="AE159" s="24"/>
      <c r="AF159" s="24"/>
      <c r="AG159" s="24"/>
      <c r="AH159" s="24"/>
      <c r="AI159" s="24"/>
      <c r="AJ159" s="24"/>
      <c r="AK159" s="24"/>
      <c r="AL159" s="24"/>
      <c r="AM159" s="24"/>
      <c r="AN159" s="24"/>
      <c r="AO159" s="24"/>
      <c r="AP159" s="24"/>
      <c r="AQ159" s="24"/>
      <c r="AR159" s="24"/>
      <c r="AS159" s="24"/>
      <c r="AT159" s="24"/>
      <c r="AU159" s="24"/>
      <c r="AV159" s="24"/>
      <c r="AW159" s="24"/>
      <c r="AX159" s="24"/>
      <c r="AY159" s="24"/>
      <c r="AZ159" s="24"/>
      <c r="BA159" s="24"/>
      <c r="BB159" s="24"/>
      <c r="BC159" s="24"/>
      <c r="BD159" s="24"/>
      <c r="BE159" s="24"/>
      <c r="BF159" s="24"/>
      <c r="BG159" s="24"/>
      <c r="BH159" s="24"/>
      <c r="BI159" s="24"/>
      <c r="BJ159" s="24"/>
      <c r="BK159" s="24"/>
      <c r="BL159" s="24"/>
      <c r="BM159" s="24"/>
      <c r="BN159" s="24"/>
      <c r="BO159" s="24"/>
      <c r="BP159" s="24"/>
      <c r="BQ159" s="24"/>
      <c r="BR159" s="24"/>
      <c r="BS159" s="24"/>
      <c r="BT159" s="24"/>
      <c r="BU159" s="24"/>
      <c r="BV159" s="24"/>
      <c r="BW159" s="24"/>
      <c r="BX159" s="24"/>
      <c r="BY159" s="24"/>
      <c r="BZ159" s="24"/>
      <c r="CA159" s="24"/>
      <c r="CB159" s="24"/>
      <c r="CC159" s="24"/>
      <c r="CD159" s="24"/>
      <c r="CE159" s="24"/>
      <c r="CF159" s="24"/>
      <c r="CG159" s="24"/>
      <c r="CH159" s="24"/>
      <c r="CI159" s="24"/>
      <c r="CJ159" s="24"/>
      <c r="CK159" s="24"/>
      <c r="CL159" s="24"/>
      <c r="CM159" s="24"/>
      <c r="CN159" s="24"/>
      <c r="CO159" s="24"/>
      <c r="CP159" s="24"/>
      <c r="CQ159" s="24"/>
      <c r="CR159" s="24"/>
      <c r="CS159" s="24"/>
      <c r="CT159" s="24"/>
      <c r="CU159" s="24"/>
      <c r="CV159" s="24"/>
    </row>
    <row r="160" spans="1:100" s="6" customFormat="1" ht="75">
      <c r="A160" s="92"/>
      <c r="B160" s="29">
        <v>158</v>
      </c>
      <c r="C160" s="36" t="s">
        <v>486</v>
      </c>
      <c r="D160" s="8" t="s">
        <v>450</v>
      </c>
      <c r="E160" s="31" t="s">
        <v>171</v>
      </c>
      <c r="F160" s="29" t="s">
        <v>554</v>
      </c>
      <c r="G160" s="8" t="s">
        <v>43</v>
      </c>
      <c r="H160" s="29"/>
      <c r="I160" s="29">
        <v>1</v>
      </c>
      <c r="J160" s="8">
        <v>2</v>
      </c>
      <c r="K160" s="29"/>
      <c r="L160" s="29"/>
      <c r="M160" s="29"/>
      <c r="N160" s="29"/>
      <c r="O160" s="29"/>
      <c r="P160" s="29"/>
      <c r="Q160" s="8">
        <f t="shared" si="10"/>
        <v>3</v>
      </c>
      <c r="R160" s="30">
        <v>92.25</v>
      </c>
      <c r="S160" s="30">
        <f t="shared" si="8"/>
        <v>276.75</v>
      </c>
      <c r="T160" s="84"/>
      <c r="U160" s="24"/>
      <c r="V160" s="24"/>
      <c r="W160" s="24"/>
      <c r="X160" s="24"/>
      <c r="Y160" s="24"/>
      <c r="Z160" s="24"/>
      <c r="AA160" s="24"/>
      <c r="AB160" s="24"/>
      <c r="AC160" s="24"/>
      <c r="AD160" s="24"/>
      <c r="AE160" s="24"/>
      <c r="AF160" s="24"/>
      <c r="AG160" s="24"/>
      <c r="AH160" s="24"/>
      <c r="AI160" s="24"/>
      <c r="AJ160" s="24"/>
      <c r="AK160" s="24"/>
      <c r="AL160" s="24"/>
      <c r="AM160" s="24"/>
      <c r="AN160" s="24"/>
      <c r="AO160" s="24"/>
      <c r="AP160" s="24"/>
      <c r="AQ160" s="24"/>
      <c r="AR160" s="24"/>
      <c r="AS160" s="24"/>
      <c r="AT160" s="24"/>
      <c r="AU160" s="24"/>
      <c r="AV160" s="24"/>
      <c r="AW160" s="24"/>
      <c r="AX160" s="24"/>
      <c r="AY160" s="24"/>
      <c r="AZ160" s="24"/>
      <c r="BA160" s="24"/>
      <c r="BB160" s="24"/>
      <c r="BC160" s="24"/>
      <c r="BD160" s="24"/>
      <c r="BE160" s="24"/>
      <c r="BF160" s="24"/>
      <c r="BG160" s="24"/>
      <c r="BH160" s="24"/>
      <c r="BI160" s="24"/>
      <c r="BJ160" s="24"/>
      <c r="BK160" s="24"/>
      <c r="BL160" s="24"/>
      <c r="BM160" s="24"/>
      <c r="BN160" s="24"/>
      <c r="BO160" s="24"/>
      <c r="BP160" s="24"/>
      <c r="BQ160" s="24"/>
      <c r="BR160" s="24"/>
      <c r="BS160" s="24"/>
      <c r="BT160" s="24"/>
      <c r="BU160" s="24"/>
      <c r="BV160" s="24"/>
      <c r="BW160" s="24"/>
      <c r="BX160" s="24"/>
      <c r="BY160" s="24"/>
      <c r="BZ160" s="24"/>
      <c r="CA160" s="24"/>
      <c r="CB160" s="24"/>
      <c r="CC160" s="24"/>
      <c r="CD160" s="24"/>
      <c r="CE160" s="24"/>
      <c r="CF160" s="24"/>
      <c r="CG160" s="24"/>
      <c r="CH160" s="24"/>
      <c r="CI160" s="24"/>
      <c r="CJ160" s="24"/>
      <c r="CK160" s="24"/>
      <c r="CL160" s="24"/>
      <c r="CM160" s="24"/>
      <c r="CN160" s="24"/>
      <c r="CO160" s="24"/>
      <c r="CP160" s="24"/>
      <c r="CQ160" s="24"/>
      <c r="CR160" s="24"/>
      <c r="CS160" s="24"/>
      <c r="CT160" s="24"/>
      <c r="CU160" s="24"/>
      <c r="CV160" s="24"/>
    </row>
    <row r="161" spans="1:100" ht="15">
      <c r="A161" s="87">
        <v>17</v>
      </c>
      <c r="B161" s="26">
        <v>159</v>
      </c>
      <c r="C161" s="34" t="s">
        <v>238</v>
      </c>
      <c r="D161" s="23" t="s">
        <v>0</v>
      </c>
      <c r="E161" s="27" t="s">
        <v>119</v>
      </c>
      <c r="F161" s="26" t="s">
        <v>120</v>
      </c>
      <c r="G161" s="23" t="s">
        <v>121</v>
      </c>
      <c r="H161" s="26"/>
      <c r="I161" s="26"/>
      <c r="J161" s="26">
        <v>8</v>
      </c>
      <c r="K161" s="26">
        <v>5</v>
      </c>
      <c r="L161" s="20">
        <v>1</v>
      </c>
      <c r="M161" s="26">
        <v>7</v>
      </c>
      <c r="N161" s="26">
        <v>2</v>
      </c>
      <c r="O161" s="26">
        <v>8</v>
      </c>
      <c r="P161" s="20">
        <v>6</v>
      </c>
      <c r="Q161" s="23">
        <f t="shared" si="10"/>
        <v>37</v>
      </c>
      <c r="R161" s="28">
        <v>200.9</v>
      </c>
      <c r="S161" s="28">
        <f t="shared" si="8"/>
        <v>7433.3</v>
      </c>
      <c r="T161" s="85">
        <f>SUM(S161:S174)</f>
        <v>13482.019999999999</v>
      </c>
    </row>
    <row r="162" spans="1:100" ht="75">
      <c r="A162" s="88"/>
      <c r="B162" s="26">
        <v>160</v>
      </c>
      <c r="C162" s="34" t="s">
        <v>287</v>
      </c>
      <c r="D162" s="23" t="s">
        <v>13</v>
      </c>
      <c r="E162" s="27" t="s">
        <v>413</v>
      </c>
      <c r="F162" s="26" t="s">
        <v>543</v>
      </c>
      <c r="G162" s="23" t="s">
        <v>43</v>
      </c>
      <c r="H162" s="26"/>
      <c r="I162" s="26"/>
      <c r="J162" s="26"/>
      <c r="K162" s="26">
        <v>5</v>
      </c>
      <c r="L162" s="26"/>
      <c r="M162" s="26"/>
      <c r="N162" s="26"/>
      <c r="O162" s="26">
        <v>15</v>
      </c>
      <c r="P162" s="26"/>
      <c r="Q162" s="23">
        <f t="shared" si="10"/>
        <v>20</v>
      </c>
      <c r="R162" s="28">
        <v>62.17</v>
      </c>
      <c r="S162" s="28">
        <f t="shared" si="8"/>
        <v>1243.4000000000001</v>
      </c>
      <c r="T162" s="85"/>
    </row>
    <row r="163" spans="1:100" ht="45">
      <c r="A163" s="88"/>
      <c r="B163" s="26">
        <v>161</v>
      </c>
      <c r="C163" s="34" t="s">
        <v>288</v>
      </c>
      <c r="D163" s="23" t="s">
        <v>13</v>
      </c>
      <c r="E163" s="27" t="s">
        <v>413</v>
      </c>
      <c r="F163" s="26" t="s">
        <v>544</v>
      </c>
      <c r="G163" s="23" t="s">
        <v>43</v>
      </c>
      <c r="H163" s="26"/>
      <c r="I163" s="26"/>
      <c r="J163" s="26"/>
      <c r="K163" s="26">
        <v>5</v>
      </c>
      <c r="L163" s="26"/>
      <c r="M163" s="26"/>
      <c r="N163" s="26"/>
      <c r="O163" s="26">
        <v>15</v>
      </c>
      <c r="P163" s="26"/>
      <c r="Q163" s="23">
        <f t="shared" si="10"/>
        <v>20</v>
      </c>
      <c r="R163" s="28">
        <v>18.04</v>
      </c>
      <c r="S163" s="28">
        <f t="shared" si="8"/>
        <v>360.79999999999995</v>
      </c>
      <c r="T163" s="85"/>
    </row>
    <row r="164" spans="1:100" ht="45">
      <c r="A164" s="88"/>
      <c r="B164" s="26">
        <v>162</v>
      </c>
      <c r="C164" s="34" t="s">
        <v>289</v>
      </c>
      <c r="D164" s="23" t="s">
        <v>13</v>
      </c>
      <c r="E164" s="27" t="s">
        <v>413</v>
      </c>
      <c r="F164" s="26" t="s">
        <v>544</v>
      </c>
      <c r="G164" s="23" t="s">
        <v>43</v>
      </c>
      <c r="H164" s="26"/>
      <c r="I164" s="26"/>
      <c r="J164" s="26"/>
      <c r="K164" s="26">
        <v>2</v>
      </c>
      <c r="L164" s="26"/>
      <c r="M164" s="26"/>
      <c r="N164" s="26"/>
      <c r="O164" s="26">
        <v>2</v>
      </c>
      <c r="P164" s="26"/>
      <c r="Q164" s="23">
        <f t="shared" si="10"/>
        <v>4</v>
      </c>
      <c r="R164" s="28">
        <v>55.48</v>
      </c>
      <c r="S164" s="28">
        <f t="shared" si="8"/>
        <v>221.92</v>
      </c>
      <c r="T164" s="85"/>
    </row>
    <row r="165" spans="1:100" ht="45">
      <c r="A165" s="88"/>
      <c r="B165" s="26">
        <v>163</v>
      </c>
      <c r="C165" s="34" t="s">
        <v>290</v>
      </c>
      <c r="D165" s="23" t="s">
        <v>13</v>
      </c>
      <c r="E165" s="27" t="s">
        <v>545</v>
      </c>
      <c r="F165" s="26" t="s">
        <v>546</v>
      </c>
      <c r="G165" s="23" t="s">
        <v>8</v>
      </c>
      <c r="H165" s="26"/>
      <c r="I165" s="26"/>
      <c r="J165" s="26"/>
      <c r="K165" s="26">
        <v>10</v>
      </c>
      <c r="L165" s="26"/>
      <c r="M165" s="26"/>
      <c r="N165" s="26"/>
      <c r="O165" s="26">
        <v>10</v>
      </c>
      <c r="P165" s="26"/>
      <c r="Q165" s="23">
        <f t="shared" si="10"/>
        <v>20</v>
      </c>
      <c r="R165" s="28">
        <v>5.54</v>
      </c>
      <c r="S165" s="28">
        <f t="shared" si="8"/>
        <v>110.8</v>
      </c>
      <c r="T165" s="85"/>
    </row>
    <row r="166" spans="1:100" ht="15">
      <c r="A166" s="88"/>
      <c r="B166" s="26">
        <v>164</v>
      </c>
      <c r="C166" s="34" t="s">
        <v>292</v>
      </c>
      <c r="D166" s="23" t="s">
        <v>13</v>
      </c>
      <c r="E166" s="27" t="s">
        <v>138</v>
      </c>
      <c r="F166" s="26" t="s">
        <v>547</v>
      </c>
      <c r="G166" s="23" t="s">
        <v>327</v>
      </c>
      <c r="H166" s="26"/>
      <c r="I166" s="26"/>
      <c r="J166" s="26"/>
      <c r="K166" s="26">
        <v>5</v>
      </c>
      <c r="L166" s="26"/>
      <c r="M166" s="26"/>
      <c r="N166" s="26"/>
      <c r="O166" s="26">
        <v>5</v>
      </c>
      <c r="P166" s="26"/>
      <c r="Q166" s="23">
        <f t="shared" si="10"/>
        <v>10</v>
      </c>
      <c r="R166" s="28">
        <v>6.65</v>
      </c>
      <c r="S166" s="28">
        <f t="shared" si="8"/>
        <v>66.5</v>
      </c>
      <c r="T166" s="85"/>
    </row>
    <row r="167" spans="1:100" ht="60">
      <c r="A167" s="88"/>
      <c r="B167" s="26">
        <v>165</v>
      </c>
      <c r="C167" s="34" t="s">
        <v>293</v>
      </c>
      <c r="D167" s="26" t="s">
        <v>13</v>
      </c>
      <c r="E167" s="27" t="s">
        <v>493</v>
      </c>
      <c r="F167" s="26" t="s">
        <v>649</v>
      </c>
      <c r="G167" s="23" t="s">
        <v>121</v>
      </c>
      <c r="H167" s="26"/>
      <c r="I167" s="26"/>
      <c r="J167" s="26"/>
      <c r="K167" s="26">
        <v>3</v>
      </c>
      <c r="L167" s="26"/>
      <c r="M167" s="26"/>
      <c r="N167" s="26"/>
      <c r="O167" s="26">
        <v>3</v>
      </c>
      <c r="P167" s="26"/>
      <c r="Q167" s="23">
        <f t="shared" si="10"/>
        <v>6</v>
      </c>
      <c r="R167" s="28">
        <v>53.34</v>
      </c>
      <c r="S167" s="28">
        <f t="shared" si="8"/>
        <v>320.04000000000002</v>
      </c>
      <c r="T167" s="85"/>
    </row>
    <row r="168" spans="1:100" ht="60">
      <c r="A168" s="88"/>
      <c r="B168" s="26">
        <v>166</v>
      </c>
      <c r="C168" s="35" t="s">
        <v>452</v>
      </c>
      <c r="D168" s="20" t="s">
        <v>453</v>
      </c>
      <c r="E168" s="27" t="s">
        <v>650</v>
      </c>
      <c r="F168" s="26" t="s">
        <v>649</v>
      </c>
      <c r="G168" s="23" t="s">
        <v>121</v>
      </c>
      <c r="H168" s="26"/>
      <c r="I168" s="26"/>
      <c r="J168" s="26">
        <v>5</v>
      </c>
      <c r="K168" s="26"/>
      <c r="L168" s="26"/>
      <c r="M168" s="26"/>
      <c r="N168" s="26"/>
      <c r="O168" s="26"/>
      <c r="P168" s="26"/>
      <c r="Q168" s="23">
        <v>5</v>
      </c>
      <c r="R168" s="28">
        <v>17.82</v>
      </c>
      <c r="S168" s="28">
        <f t="shared" si="8"/>
        <v>89.1</v>
      </c>
      <c r="T168" s="85"/>
    </row>
    <row r="169" spans="1:100" ht="15">
      <c r="A169" s="88"/>
      <c r="B169" s="26">
        <v>167</v>
      </c>
      <c r="C169" s="35" t="s">
        <v>353</v>
      </c>
      <c r="D169" s="21" t="s">
        <v>13</v>
      </c>
      <c r="E169" s="22" t="s">
        <v>354</v>
      </c>
      <c r="F169" s="20" t="s">
        <v>355</v>
      </c>
      <c r="G169" s="23" t="s">
        <v>8</v>
      </c>
      <c r="H169" s="26"/>
      <c r="I169" s="26"/>
      <c r="J169" s="26"/>
      <c r="K169" s="26"/>
      <c r="L169" s="26"/>
      <c r="M169" s="26"/>
      <c r="N169" s="26"/>
      <c r="O169" s="26"/>
      <c r="P169" s="20">
        <v>4</v>
      </c>
      <c r="Q169" s="23">
        <f t="shared" ref="Q169:Q200" si="11">SUM(H169:P169)</f>
        <v>4</v>
      </c>
      <c r="R169" s="28">
        <v>40.6</v>
      </c>
      <c r="S169" s="28">
        <f t="shared" si="8"/>
        <v>162.4</v>
      </c>
      <c r="T169" s="85"/>
    </row>
    <row r="170" spans="1:100" ht="30">
      <c r="A170" s="88"/>
      <c r="B170" s="26">
        <v>168</v>
      </c>
      <c r="C170" s="35" t="s">
        <v>356</v>
      </c>
      <c r="D170" s="21" t="s">
        <v>13</v>
      </c>
      <c r="E170" s="22" t="s">
        <v>354</v>
      </c>
      <c r="F170" s="20" t="s">
        <v>355</v>
      </c>
      <c r="G170" s="23" t="s">
        <v>8</v>
      </c>
      <c r="H170" s="26"/>
      <c r="I170" s="26"/>
      <c r="J170" s="26"/>
      <c r="K170" s="26"/>
      <c r="L170" s="26"/>
      <c r="M170" s="26"/>
      <c r="N170" s="26"/>
      <c r="O170" s="26"/>
      <c r="P170" s="20">
        <v>2</v>
      </c>
      <c r="Q170" s="23">
        <f t="shared" si="11"/>
        <v>2</v>
      </c>
      <c r="R170" s="28">
        <v>225.15</v>
      </c>
      <c r="S170" s="28">
        <f t="shared" si="8"/>
        <v>450.3</v>
      </c>
      <c r="T170" s="85"/>
    </row>
    <row r="171" spans="1:100" ht="15">
      <c r="A171" s="88"/>
      <c r="B171" s="26">
        <v>169</v>
      </c>
      <c r="C171" s="35" t="s">
        <v>357</v>
      </c>
      <c r="D171" s="21" t="s">
        <v>13</v>
      </c>
      <c r="E171" s="22" t="s">
        <v>354</v>
      </c>
      <c r="F171" s="20" t="s">
        <v>355</v>
      </c>
      <c r="G171" s="23" t="s">
        <v>8</v>
      </c>
      <c r="H171" s="26"/>
      <c r="I171" s="26"/>
      <c r="J171" s="26"/>
      <c r="K171" s="26"/>
      <c r="L171" s="26"/>
      <c r="M171" s="26"/>
      <c r="N171" s="26"/>
      <c r="O171" s="26"/>
      <c r="P171" s="20">
        <v>4</v>
      </c>
      <c r="Q171" s="23">
        <f t="shared" si="11"/>
        <v>4</v>
      </c>
      <c r="R171" s="28">
        <v>67.61</v>
      </c>
      <c r="S171" s="28">
        <f t="shared" si="8"/>
        <v>270.44</v>
      </c>
      <c r="T171" s="85"/>
    </row>
    <row r="172" spans="1:100" ht="30">
      <c r="A172" s="88"/>
      <c r="B172" s="26">
        <v>170</v>
      </c>
      <c r="C172" s="35" t="s">
        <v>358</v>
      </c>
      <c r="D172" s="21" t="s">
        <v>13</v>
      </c>
      <c r="E172" s="22" t="s">
        <v>354</v>
      </c>
      <c r="F172" s="20" t="s">
        <v>355</v>
      </c>
      <c r="G172" s="23" t="s">
        <v>8</v>
      </c>
      <c r="H172" s="26"/>
      <c r="I172" s="26"/>
      <c r="J172" s="26"/>
      <c r="K172" s="26"/>
      <c r="L172" s="26"/>
      <c r="M172" s="26"/>
      <c r="N172" s="26"/>
      <c r="O172" s="26"/>
      <c r="P172" s="20">
        <v>4</v>
      </c>
      <c r="Q172" s="23">
        <f t="shared" si="11"/>
        <v>4</v>
      </c>
      <c r="R172" s="28">
        <v>276.68</v>
      </c>
      <c r="S172" s="28">
        <f t="shared" si="8"/>
        <v>1106.72</v>
      </c>
      <c r="T172" s="85"/>
    </row>
    <row r="173" spans="1:100" ht="30">
      <c r="A173" s="88"/>
      <c r="B173" s="26">
        <v>171</v>
      </c>
      <c r="C173" s="35" t="s">
        <v>359</v>
      </c>
      <c r="D173" s="21" t="s">
        <v>13</v>
      </c>
      <c r="E173" s="22" t="s">
        <v>171</v>
      </c>
      <c r="F173" s="20" t="s">
        <v>360</v>
      </c>
      <c r="G173" s="23" t="s">
        <v>43</v>
      </c>
      <c r="H173" s="26"/>
      <c r="I173" s="26"/>
      <c r="J173" s="26"/>
      <c r="K173" s="26"/>
      <c r="L173" s="26"/>
      <c r="M173" s="26"/>
      <c r="N173" s="26"/>
      <c r="O173" s="26"/>
      <c r="P173" s="20">
        <v>6</v>
      </c>
      <c r="Q173" s="23">
        <f t="shared" si="11"/>
        <v>6</v>
      </c>
      <c r="R173" s="28">
        <v>201.2</v>
      </c>
      <c r="S173" s="28">
        <f t="shared" si="8"/>
        <v>1207.1999999999998</v>
      </c>
      <c r="T173" s="85"/>
    </row>
    <row r="174" spans="1:100" ht="45">
      <c r="A174" s="89"/>
      <c r="B174" s="26">
        <v>172</v>
      </c>
      <c r="C174" s="35" t="s">
        <v>412</v>
      </c>
      <c r="D174" s="21" t="s">
        <v>13</v>
      </c>
      <c r="E174" s="22" t="s">
        <v>413</v>
      </c>
      <c r="F174" s="20" t="s">
        <v>414</v>
      </c>
      <c r="G174" s="23" t="s">
        <v>43</v>
      </c>
      <c r="H174" s="26"/>
      <c r="I174" s="26"/>
      <c r="J174" s="26"/>
      <c r="K174" s="26"/>
      <c r="L174" s="26"/>
      <c r="M174" s="26"/>
      <c r="N174" s="26"/>
      <c r="O174" s="26"/>
      <c r="P174" s="20">
        <v>10</v>
      </c>
      <c r="Q174" s="23">
        <f t="shared" si="11"/>
        <v>10</v>
      </c>
      <c r="R174" s="28">
        <v>43.91</v>
      </c>
      <c r="S174" s="28">
        <f t="shared" si="8"/>
        <v>439.09999999999997</v>
      </c>
      <c r="T174" s="85"/>
    </row>
    <row r="175" spans="1:100" s="6" customFormat="1" ht="15">
      <c r="A175" s="90">
        <v>18</v>
      </c>
      <c r="B175" s="29">
        <v>173</v>
      </c>
      <c r="C175" s="36" t="s">
        <v>130</v>
      </c>
      <c r="D175" s="8" t="s">
        <v>13</v>
      </c>
      <c r="E175" s="31" t="s">
        <v>99</v>
      </c>
      <c r="F175" s="29" t="s">
        <v>131</v>
      </c>
      <c r="G175" s="8" t="s">
        <v>8</v>
      </c>
      <c r="H175" s="29"/>
      <c r="I175" s="29"/>
      <c r="J175" s="29">
        <v>5</v>
      </c>
      <c r="K175" s="29">
        <v>40</v>
      </c>
      <c r="L175" s="11"/>
      <c r="M175" s="29">
        <v>4</v>
      </c>
      <c r="N175" s="29">
        <v>12</v>
      </c>
      <c r="O175" s="29">
        <v>30</v>
      </c>
      <c r="P175" s="7">
        <v>20</v>
      </c>
      <c r="Q175" s="8">
        <f t="shared" si="11"/>
        <v>111</v>
      </c>
      <c r="R175" s="30">
        <v>214.08</v>
      </c>
      <c r="S175" s="30">
        <f t="shared" si="8"/>
        <v>23762.880000000001</v>
      </c>
      <c r="T175" s="83">
        <f>SUM(S175:S179)</f>
        <v>91459.3</v>
      </c>
      <c r="U175" s="24"/>
      <c r="V175" s="24"/>
      <c r="W175" s="24"/>
      <c r="X175" s="24"/>
      <c r="Y175" s="24"/>
      <c r="Z175" s="24"/>
      <c r="AA175" s="24"/>
      <c r="AB175" s="24"/>
      <c r="AC175" s="24"/>
      <c r="AD175" s="24"/>
      <c r="AE175" s="24"/>
      <c r="AF175" s="24"/>
      <c r="AG175" s="24"/>
      <c r="AH175" s="24"/>
      <c r="AI175" s="24"/>
      <c r="AJ175" s="24"/>
      <c r="AK175" s="24"/>
      <c r="AL175" s="24"/>
      <c r="AM175" s="24"/>
      <c r="AN175" s="24"/>
      <c r="AO175" s="24"/>
      <c r="AP175" s="24"/>
      <c r="AQ175" s="24"/>
      <c r="AR175" s="24"/>
      <c r="AS175" s="24"/>
      <c r="AT175" s="24"/>
      <c r="AU175" s="24"/>
      <c r="AV175" s="24"/>
      <c r="AW175" s="24"/>
      <c r="AX175" s="24"/>
      <c r="AY175" s="24"/>
      <c r="AZ175" s="24"/>
      <c r="BA175" s="24"/>
      <c r="BB175" s="24"/>
      <c r="BC175" s="24"/>
      <c r="BD175" s="24"/>
      <c r="BE175" s="24"/>
      <c r="BF175" s="24"/>
      <c r="BG175" s="24"/>
      <c r="BH175" s="24"/>
      <c r="BI175" s="24"/>
      <c r="BJ175" s="24"/>
      <c r="BK175" s="24"/>
      <c r="BL175" s="24"/>
      <c r="BM175" s="24"/>
      <c r="BN175" s="24"/>
      <c r="BO175" s="24"/>
      <c r="BP175" s="24"/>
      <c r="BQ175" s="24"/>
      <c r="BR175" s="24"/>
      <c r="BS175" s="24"/>
      <c r="BT175" s="24"/>
      <c r="BU175" s="24"/>
      <c r="BV175" s="24"/>
      <c r="BW175" s="24"/>
      <c r="BX175" s="24"/>
      <c r="BY175" s="24"/>
      <c r="BZ175" s="24"/>
      <c r="CA175" s="24"/>
      <c r="CB175" s="24"/>
      <c r="CC175" s="24"/>
      <c r="CD175" s="24"/>
      <c r="CE175" s="24"/>
      <c r="CF175" s="24"/>
      <c r="CG175" s="24"/>
      <c r="CH175" s="24"/>
      <c r="CI175" s="24"/>
      <c r="CJ175" s="24"/>
      <c r="CK175" s="24"/>
      <c r="CL175" s="24"/>
      <c r="CM175" s="24"/>
      <c r="CN175" s="24"/>
      <c r="CO175" s="24"/>
      <c r="CP175" s="24"/>
      <c r="CQ175" s="24"/>
      <c r="CR175" s="24"/>
      <c r="CS175" s="24"/>
      <c r="CT175" s="24"/>
      <c r="CU175" s="24"/>
      <c r="CV175" s="24"/>
    </row>
    <row r="176" spans="1:100" s="6" customFormat="1" ht="15">
      <c r="A176" s="91"/>
      <c r="B176" s="29">
        <v>174</v>
      </c>
      <c r="C176" s="36" t="s">
        <v>132</v>
      </c>
      <c r="D176" s="8" t="s">
        <v>13</v>
      </c>
      <c r="E176" s="31" t="s">
        <v>99</v>
      </c>
      <c r="F176" s="29" t="s">
        <v>131</v>
      </c>
      <c r="G176" s="8" t="s">
        <v>8</v>
      </c>
      <c r="H176" s="29"/>
      <c r="I176" s="29"/>
      <c r="J176" s="29">
        <v>5</v>
      </c>
      <c r="K176" s="29">
        <v>35</v>
      </c>
      <c r="L176" s="11"/>
      <c r="M176" s="29">
        <v>4</v>
      </c>
      <c r="N176" s="29">
        <v>12</v>
      </c>
      <c r="O176" s="29">
        <v>20</v>
      </c>
      <c r="P176" s="7">
        <v>20</v>
      </c>
      <c r="Q176" s="8">
        <f t="shared" si="11"/>
        <v>96</v>
      </c>
      <c r="R176" s="30">
        <v>358.63</v>
      </c>
      <c r="S176" s="30">
        <f t="shared" si="8"/>
        <v>34428.479999999996</v>
      </c>
      <c r="T176" s="83"/>
      <c r="U176" s="24"/>
      <c r="V176" s="24"/>
      <c r="W176" s="24"/>
      <c r="X176" s="24"/>
      <c r="Y176" s="24"/>
      <c r="Z176" s="24"/>
      <c r="AA176" s="24"/>
      <c r="AB176" s="24"/>
      <c r="AC176" s="24"/>
      <c r="AD176" s="24"/>
      <c r="AE176" s="24"/>
      <c r="AF176" s="24"/>
      <c r="AG176" s="24"/>
      <c r="AH176" s="24"/>
      <c r="AI176" s="24"/>
      <c r="AJ176" s="24"/>
      <c r="AK176" s="24"/>
      <c r="AL176" s="24"/>
      <c r="AM176" s="24"/>
      <c r="AN176" s="24"/>
      <c r="AO176" s="24"/>
      <c r="AP176" s="24"/>
      <c r="AQ176" s="24"/>
      <c r="AR176" s="24"/>
      <c r="AS176" s="24"/>
      <c r="AT176" s="24"/>
      <c r="AU176" s="24"/>
      <c r="AV176" s="24"/>
      <c r="AW176" s="24"/>
      <c r="AX176" s="24"/>
      <c r="AY176" s="24"/>
      <c r="AZ176" s="24"/>
      <c r="BA176" s="24"/>
      <c r="BB176" s="24"/>
      <c r="BC176" s="24"/>
      <c r="BD176" s="24"/>
      <c r="BE176" s="24"/>
      <c r="BF176" s="24"/>
      <c r="BG176" s="24"/>
      <c r="BH176" s="24"/>
      <c r="BI176" s="24"/>
      <c r="BJ176" s="24"/>
      <c r="BK176" s="24"/>
      <c r="BL176" s="24"/>
      <c r="BM176" s="24"/>
      <c r="BN176" s="24"/>
      <c r="BO176" s="24"/>
      <c r="BP176" s="24"/>
      <c r="BQ176" s="24"/>
      <c r="BR176" s="24"/>
      <c r="BS176" s="24"/>
      <c r="BT176" s="24"/>
      <c r="BU176" s="24"/>
      <c r="BV176" s="24"/>
      <c r="BW176" s="24"/>
      <c r="BX176" s="24"/>
      <c r="BY176" s="24"/>
      <c r="BZ176" s="24"/>
      <c r="CA176" s="24"/>
      <c r="CB176" s="24"/>
      <c r="CC176" s="24"/>
      <c r="CD176" s="24"/>
      <c r="CE176" s="24"/>
      <c r="CF176" s="24"/>
      <c r="CG176" s="24"/>
      <c r="CH176" s="24"/>
      <c r="CI176" s="24"/>
      <c r="CJ176" s="24"/>
      <c r="CK176" s="24"/>
      <c r="CL176" s="24"/>
      <c r="CM176" s="24"/>
      <c r="CN176" s="24"/>
      <c r="CO176" s="24"/>
      <c r="CP176" s="24"/>
      <c r="CQ176" s="24"/>
      <c r="CR176" s="24"/>
      <c r="CS176" s="24"/>
      <c r="CT176" s="24"/>
      <c r="CU176" s="24"/>
      <c r="CV176" s="24"/>
    </row>
    <row r="177" spans="1:100" s="6" customFormat="1" ht="15">
      <c r="A177" s="91"/>
      <c r="B177" s="29">
        <v>175</v>
      </c>
      <c r="C177" s="36" t="s">
        <v>98</v>
      </c>
      <c r="D177" s="8" t="s">
        <v>13</v>
      </c>
      <c r="E177" s="31" t="s">
        <v>99</v>
      </c>
      <c r="F177" s="29" t="s">
        <v>100</v>
      </c>
      <c r="G177" s="8" t="s">
        <v>8</v>
      </c>
      <c r="H177" s="29"/>
      <c r="I177" s="29"/>
      <c r="J177" s="29">
        <v>2</v>
      </c>
      <c r="K177" s="29">
        <v>45</v>
      </c>
      <c r="L177" s="11"/>
      <c r="M177" s="29">
        <v>15</v>
      </c>
      <c r="N177" s="29">
        <v>12</v>
      </c>
      <c r="O177" s="29">
        <v>20</v>
      </c>
      <c r="P177" s="7">
        <v>20</v>
      </c>
      <c r="Q177" s="8">
        <f t="shared" si="11"/>
        <v>114</v>
      </c>
      <c r="R177" s="30">
        <v>222.31</v>
      </c>
      <c r="S177" s="30">
        <f t="shared" si="8"/>
        <v>25343.34</v>
      </c>
      <c r="T177" s="83"/>
      <c r="U177" s="24"/>
      <c r="V177" s="24"/>
      <c r="W177" s="24"/>
      <c r="X177" s="24"/>
      <c r="Y177" s="24"/>
      <c r="Z177" s="24"/>
      <c r="AA177" s="24"/>
      <c r="AB177" s="24"/>
      <c r="AC177" s="24"/>
      <c r="AD177" s="24"/>
      <c r="AE177" s="24"/>
      <c r="AF177" s="24"/>
      <c r="AG177" s="24"/>
      <c r="AH177" s="24"/>
      <c r="AI177" s="24"/>
      <c r="AJ177" s="24"/>
      <c r="AK177" s="24"/>
      <c r="AL177" s="24"/>
      <c r="AM177" s="24"/>
      <c r="AN177" s="24"/>
      <c r="AO177" s="24"/>
      <c r="AP177" s="24"/>
      <c r="AQ177" s="24"/>
      <c r="AR177" s="24"/>
      <c r="AS177" s="24"/>
      <c r="AT177" s="24"/>
      <c r="AU177" s="24"/>
      <c r="AV177" s="24"/>
      <c r="AW177" s="24"/>
      <c r="AX177" s="24"/>
      <c r="AY177" s="24"/>
      <c r="AZ177" s="24"/>
      <c r="BA177" s="24"/>
      <c r="BB177" s="24"/>
      <c r="BC177" s="24"/>
      <c r="BD177" s="24"/>
      <c r="BE177" s="24"/>
      <c r="BF177" s="24"/>
      <c r="BG177" s="24"/>
      <c r="BH177" s="24"/>
      <c r="BI177" s="24"/>
      <c r="BJ177" s="24"/>
      <c r="BK177" s="24"/>
      <c r="BL177" s="24"/>
      <c r="BM177" s="24"/>
      <c r="BN177" s="24"/>
      <c r="BO177" s="24"/>
      <c r="BP177" s="24"/>
      <c r="BQ177" s="24"/>
      <c r="BR177" s="24"/>
      <c r="BS177" s="24"/>
      <c r="BT177" s="24"/>
      <c r="BU177" s="24"/>
      <c r="BV177" s="24"/>
      <c r="BW177" s="24"/>
      <c r="BX177" s="24"/>
      <c r="BY177" s="24"/>
      <c r="BZ177" s="24"/>
      <c r="CA177" s="24"/>
      <c r="CB177" s="24"/>
      <c r="CC177" s="24"/>
      <c r="CD177" s="24"/>
      <c r="CE177" s="24"/>
      <c r="CF177" s="24"/>
      <c r="CG177" s="24"/>
      <c r="CH177" s="24"/>
      <c r="CI177" s="24"/>
      <c r="CJ177" s="24"/>
      <c r="CK177" s="24"/>
      <c r="CL177" s="24"/>
      <c r="CM177" s="24"/>
      <c r="CN177" s="24"/>
      <c r="CO177" s="24"/>
      <c r="CP177" s="24"/>
      <c r="CQ177" s="24"/>
      <c r="CR177" s="24"/>
      <c r="CS177" s="24"/>
      <c r="CT177" s="24"/>
      <c r="CU177" s="24"/>
      <c r="CV177" s="24"/>
    </row>
    <row r="178" spans="1:100" s="6" customFormat="1" ht="15">
      <c r="A178" s="91"/>
      <c r="B178" s="29">
        <v>176</v>
      </c>
      <c r="C178" s="40" t="s">
        <v>431</v>
      </c>
      <c r="D178" s="9" t="s">
        <v>13</v>
      </c>
      <c r="E178" s="10" t="s">
        <v>99</v>
      </c>
      <c r="F178" s="11" t="s">
        <v>432</v>
      </c>
      <c r="G178" s="8" t="s">
        <v>8</v>
      </c>
      <c r="H178" s="29"/>
      <c r="I178" s="29"/>
      <c r="J178" s="29"/>
      <c r="K178" s="29"/>
      <c r="L178" s="29"/>
      <c r="M178" s="29"/>
      <c r="N178" s="29"/>
      <c r="O178" s="29"/>
      <c r="P178" s="11">
        <v>300</v>
      </c>
      <c r="Q178" s="8">
        <f t="shared" si="11"/>
        <v>300</v>
      </c>
      <c r="R178" s="30">
        <v>21.33</v>
      </c>
      <c r="S178" s="30">
        <f t="shared" si="8"/>
        <v>6398.9999999999991</v>
      </c>
      <c r="T178" s="83"/>
      <c r="U178" s="24"/>
      <c r="V178" s="24"/>
      <c r="W178" s="24"/>
      <c r="X178" s="24"/>
      <c r="Y178" s="24"/>
      <c r="Z178" s="24"/>
      <c r="AA178" s="24"/>
      <c r="AB178" s="24"/>
      <c r="AC178" s="24"/>
      <c r="AD178" s="24"/>
      <c r="AE178" s="24"/>
      <c r="AF178" s="24"/>
      <c r="AG178" s="24"/>
      <c r="AH178" s="24"/>
      <c r="AI178" s="24"/>
      <c r="AJ178" s="24"/>
      <c r="AK178" s="24"/>
      <c r="AL178" s="24"/>
      <c r="AM178" s="24"/>
      <c r="AN178" s="24"/>
      <c r="AO178" s="24"/>
      <c r="AP178" s="24"/>
      <c r="AQ178" s="24"/>
      <c r="AR178" s="24"/>
      <c r="AS178" s="24"/>
      <c r="AT178" s="24"/>
      <c r="AU178" s="24"/>
      <c r="AV178" s="24"/>
      <c r="AW178" s="24"/>
      <c r="AX178" s="24"/>
      <c r="AY178" s="24"/>
      <c r="AZ178" s="24"/>
      <c r="BA178" s="24"/>
      <c r="BB178" s="24"/>
      <c r="BC178" s="24"/>
      <c r="BD178" s="24"/>
      <c r="BE178" s="24"/>
      <c r="BF178" s="24"/>
      <c r="BG178" s="24"/>
      <c r="BH178" s="24"/>
      <c r="BI178" s="24"/>
      <c r="BJ178" s="24"/>
      <c r="BK178" s="24"/>
      <c r="BL178" s="24"/>
      <c r="BM178" s="24"/>
      <c r="BN178" s="24"/>
      <c r="BO178" s="24"/>
      <c r="BP178" s="24"/>
      <c r="BQ178" s="24"/>
      <c r="BR178" s="24"/>
      <c r="BS178" s="24"/>
      <c r="BT178" s="24"/>
      <c r="BU178" s="24"/>
      <c r="BV178" s="24"/>
      <c r="BW178" s="24"/>
      <c r="BX178" s="24"/>
      <c r="BY178" s="24"/>
      <c r="BZ178" s="24"/>
      <c r="CA178" s="24"/>
      <c r="CB178" s="24"/>
      <c r="CC178" s="24"/>
      <c r="CD178" s="24"/>
      <c r="CE178" s="24"/>
      <c r="CF178" s="24"/>
      <c r="CG178" s="24"/>
      <c r="CH178" s="24"/>
      <c r="CI178" s="24"/>
      <c r="CJ178" s="24"/>
      <c r="CK178" s="24"/>
      <c r="CL178" s="24"/>
      <c r="CM178" s="24"/>
      <c r="CN178" s="24"/>
      <c r="CO178" s="24"/>
      <c r="CP178" s="24"/>
      <c r="CQ178" s="24"/>
      <c r="CR178" s="24"/>
      <c r="CS178" s="24"/>
      <c r="CT178" s="24"/>
      <c r="CU178" s="24"/>
      <c r="CV178" s="24"/>
    </row>
    <row r="179" spans="1:100" s="6" customFormat="1" ht="15">
      <c r="A179" s="92"/>
      <c r="B179" s="29">
        <v>177</v>
      </c>
      <c r="C179" s="40" t="s">
        <v>433</v>
      </c>
      <c r="D179" s="9" t="s">
        <v>13</v>
      </c>
      <c r="E179" s="10" t="s">
        <v>99</v>
      </c>
      <c r="F179" s="11" t="s">
        <v>434</v>
      </c>
      <c r="G179" s="8" t="s">
        <v>8</v>
      </c>
      <c r="H179" s="29"/>
      <c r="I179" s="29"/>
      <c r="J179" s="29"/>
      <c r="K179" s="29"/>
      <c r="L179" s="29"/>
      <c r="M179" s="29"/>
      <c r="N179" s="29"/>
      <c r="O179" s="29"/>
      <c r="P179" s="11">
        <v>80</v>
      </c>
      <c r="Q179" s="8">
        <f t="shared" si="11"/>
        <v>80</v>
      </c>
      <c r="R179" s="30">
        <v>19.07</v>
      </c>
      <c r="S179" s="30">
        <f t="shared" si="8"/>
        <v>1525.6</v>
      </c>
      <c r="T179" s="83"/>
      <c r="U179" s="24"/>
      <c r="V179" s="24"/>
      <c r="W179" s="24"/>
      <c r="X179" s="24"/>
      <c r="Y179" s="24"/>
      <c r="Z179" s="24"/>
      <c r="AA179" s="24"/>
      <c r="AB179" s="24"/>
      <c r="AC179" s="24"/>
      <c r="AD179" s="24"/>
      <c r="AE179" s="24"/>
      <c r="AF179" s="24"/>
      <c r="AG179" s="24"/>
      <c r="AH179" s="24"/>
      <c r="AI179" s="24"/>
      <c r="AJ179" s="24"/>
      <c r="AK179" s="24"/>
      <c r="AL179" s="24"/>
      <c r="AM179" s="24"/>
      <c r="AN179" s="24"/>
      <c r="AO179" s="24"/>
      <c r="AP179" s="24"/>
      <c r="AQ179" s="24"/>
      <c r="AR179" s="24"/>
      <c r="AS179" s="24"/>
      <c r="AT179" s="24"/>
      <c r="AU179" s="24"/>
      <c r="AV179" s="24"/>
      <c r="AW179" s="24"/>
      <c r="AX179" s="24"/>
      <c r="AY179" s="24"/>
      <c r="AZ179" s="24"/>
      <c r="BA179" s="24"/>
      <c r="BB179" s="24"/>
      <c r="BC179" s="24"/>
      <c r="BD179" s="24"/>
      <c r="BE179" s="24"/>
      <c r="BF179" s="24"/>
      <c r="BG179" s="24"/>
      <c r="BH179" s="24"/>
      <c r="BI179" s="24"/>
      <c r="BJ179" s="24"/>
      <c r="BK179" s="24"/>
      <c r="BL179" s="24"/>
      <c r="BM179" s="24"/>
      <c r="BN179" s="24"/>
      <c r="BO179" s="24"/>
      <c r="BP179" s="24"/>
      <c r="BQ179" s="24"/>
      <c r="BR179" s="24"/>
      <c r="BS179" s="24"/>
      <c r="BT179" s="24"/>
      <c r="BU179" s="24"/>
      <c r="BV179" s="24"/>
      <c r="BW179" s="24"/>
      <c r="BX179" s="24"/>
      <c r="BY179" s="24"/>
      <c r="BZ179" s="24"/>
      <c r="CA179" s="24"/>
      <c r="CB179" s="24"/>
      <c r="CC179" s="24"/>
      <c r="CD179" s="24"/>
      <c r="CE179" s="24"/>
      <c r="CF179" s="24"/>
      <c r="CG179" s="24"/>
      <c r="CH179" s="24"/>
      <c r="CI179" s="24"/>
      <c r="CJ179" s="24"/>
      <c r="CK179" s="24"/>
      <c r="CL179" s="24"/>
      <c r="CM179" s="24"/>
      <c r="CN179" s="24"/>
      <c r="CO179" s="24"/>
      <c r="CP179" s="24"/>
      <c r="CQ179" s="24"/>
      <c r="CR179" s="24"/>
      <c r="CS179" s="24"/>
      <c r="CT179" s="24"/>
      <c r="CU179" s="24"/>
      <c r="CV179" s="24"/>
    </row>
    <row r="180" spans="1:100" ht="15">
      <c r="A180" s="87">
        <v>19</v>
      </c>
      <c r="B180" s="26">
        <v>178</v>
      </c>
      <c r="C180" s="34" t="s">
        <v>312</v>
      </c>
      <c r="D180" s="23" t="s">
        <v>89</v>
      </c>
      <c r="E180" s="32" t="s">
        <v>46</v>
      </c>
      <c r="F180" s="23" t="s">
        <v>655</v>
      </c>
      <c r="G180" s="23" t="s">
        <v>8</v>
      </c>
      <c r="H180" s="26"/>
      <c r="I180" s="26"/>
      <c r="J180" s="26"/>
      <c r="K180" s="26">
        <v>8</v>
      </c>
      <c r="L180" s="26"/>
      <c r="M180" s="26"/>
      <c r="N180" s="23">
        <v>60</v>
      </c>
      <c r="O180" s="26"/>
      <c r="P180" s="26"/>
      <c r="Q180" s="23">
        <f t="shared" si="11"/>
        <v>68</v>
      </c>
      <c r="R180" s="28">
        <v>180.12</v>
      </c>
      <c r="S180" s="28">
        <f t="shared" si="8"/>
        <v>12248.16</v>
      </c>
      <c r="T180" s="85">
        <f>SUM(S180:S186)</f>
        <v>55010.64</v>
      </c>
    </row>
    <row r="181" spans="1:100" ht="15">
      <c r="A181" s="88"/>
      <c r="B181" s="26">
        <v>179</v>
      </c>
      <c r="C181" s="34" t="s">
        <v>315</v>
      </c>
      <c r="D181" s="23" t="s">
        <v>89</v>
      </c>
      <c r="E181" s="32" t="s">
        <v>36</v>
      </c>
      <c r="F181" s="23" t="s">
        <v>656</v>
      </c>
      <c r="G181" s="23" t="s">
        <v>124</v>
      </c>
      <c r="H181" s="26"/>
      <c r="I181" s="26"/>
      <c r="J181" s="26"/>
      <c r="K181" s="26">
        <v>8</v>
      </c>
      <c r="L181" s="26"/>
      <c r="M181" s="26"/>
      <c r="N181" s="23">
        <v>25</v>
      </c>
      <c r="O181" s="26"/>
      <c r="P181" s="26"/>
      <c r="Q181" s="23">
        <f t="shared" si="11"/>
        <v>33</v>
      </c>
      <c r="R181" s="28">
        <v>171.16</v>
      </c>
      <c r="S181" s="28">
        <f t="shared" si="8"/>
        <v>5648.28</v>
      </c>
      <c r="T181" s="86"/>
    </row>
    <row r="182" spans="1:100" ht="15">
      <c r="A182" s="88"/>
      <c r="B182" s="26">
        <v>180</v>
      </c>
      <c r="C182" s="34" t="s">
        <v>334</v>
      </c>
      <c r="D182" s="23" t="s">
        <v>0</v>
      </c>
      <c r="E182" s="26" t="s">
        <v>90</v>
      </c>
      <c r="F182" s="26" t="s">
        <v>657</v>
      </c>
      <c r="G182" s="23" t="s">
        <v>8</v>
      </c>
      <c r="H182" s="26"/>
      <c r="I182" s="26"/>
      <c r="J182" s="26"/>
      <c r="K182" s="26"/>
      <c r="L182" s="26"/>
      <c r="M182" s="26">
        <v>2000</v>
      </c>
      <c r="N182" s="26"/>
      <c r="O182" s="26"/>
      <c r="P182" s="26"/>
      <c r="Q182" s="23">
        <f t="shared" si="11"/>
        <v>2000</v>
      </c>
      <c r="R182" s="28">
        <v>1.69</v>
      </c>
      <c r="S182" s="28">
        <f t="shared" si="8"/>
        <v>3380</v>
      </c>
      <c r="T182" s="86"/>
    </row>
    <row r="183" spans="1:100" ht="15">
      <c r="A183" s="88"/>
      <c r="B183" s="26">
        <v>181</v>
      </c>
      <c r="C183" s="34" t="s">
        <v>88</v>
      </c>
      <c r="D183" s="23" t="s">
        <v>89</v>
      </c>
      <c r="E183" s="27" t="s">
        <v>90</v>
      </c>
      <c r="F183" s="26" t="s">
        <v>91</v>
      </c>
      <c r="G183" s="23" t="s">
        <v>8</v>
      </c>
      <c r="H183" s="26">
        <v>10</v>
      </c>
      <c r="I183" s="26"/>
      <c r="J183" s="26">
        <v>2</v>
      </c>
      <c r="K183" s="26">
        <v>10</v>
      </c>
      <c r="L183" s="20"/>
      <c r="M183" s="26">
        <v>13</v>
      </c>
      <c r="N183" s="26">
        <v>6</v>
      </c>
      <c r="O183" s="26">
        <v>10</v>
      </c>
      <c r="P183" s="20">
        <v>30</v>
      </c>
      <c r="Q183" s="23">
        <f t="shared" si="11"/>
        <v>81</v>
      </c>
      <c r="R183" s="28">
        <v>172.19</v>
      </c>
      <c r="S183" s="28">
        <f t="shared" si="8"/>
        <v>13947.39</v>
      </c>
      <c r="T183" s="86"/>
    </row>
    <row r="184" spans="1:100" ht="15">
      <c r="A184" s="88"/>
      <c r="B184" s="26">
        <v>182</v>
      </c>
      <c r="C184" s="34" t="s">
        <v>92</v>
      </c>
      <c r="D184" s="23" t="s">
        <v>93</v>
      </c>
      <c r="E184" s="27" t="s">
        <v>94</v>
      </c>
      <c r="F184" s="26" t="s">
        <v>95</v>
      </c>
      <c r="G184" s="23" t="s">
        <v>8</v>
      </c>
      <c r="H184" s="26">
        <v>10</v>
      </c>
      <c r="I184" s="26"/>
      <c r="J184" s="26">
        <v>5</v>
      </c>
      <c r="K184" s="26">
        <v>60</v>
      </c>
      <c r="L184" s="20"/>
      <c r="M184" s="26">
        <v>15</v>
      </c>
      <c r="N184" s="26">
        <v>30</v>
      </c>
      <c r="O184" s="26">
        <v>30</v>
      </c>
      <c r="P184" s="20">
        <v>50</v>
      </c>
      <c r="Q184" s="23">
        <f t="shared" si="11"/>
        <v>200</v>
      </c>
      <c r="R184" s="28">
        <v>15.83</v>
      </c>
      <c r="S184" s="28">
        <f t="shared" si="8"/>
        <v>3166</v>
      </c>
      <c r="T184" s="86"/>
    </row>
    <row r="185" spans="1:100" ht="15">
      <c r="A185" s="88"/>
      <c r="B185" s="26">
        <v>183</v>
      </c>
      <c r="C185" s="34" t="s">
        <v>113</v>
      </c>
      <c r="D185" s="23" t="s">
        <v>93</v>
      </c>
      <c r="E185" s="27" t="s">
        <v>90</v>
      </c>
      <c r="F185" s="26" t="s">
        <v>114</v>
      </c>
      <c r="G185" s="23" t="s">
        <v>8</v>
      </c>
      <c r="H185" s="26">
        <v>20</v>
      </c>
      <c r="I185" s="26"/>
      <c r="J185" s="26">
        <v>5</v>
      </c>
      <c r="K185" s="26">
        <v>70</v>
      </c>
      <c r="L185" s="20"/>
      <c r="M185" s="26">
        <v>20</v>
      </c>
      <c r="N185" s="26">
        <v>50</v>
      </c>
      <c r="O185" s="26">
        <v>100</v>
      </c>
      <c r="P185" s="20">
        <v>50</v>
      </c>
      <c r="Q185" s="23">
        <f t="shared" si="11"/>
        <v>315</v>
      </c>
      <c r="R185" s="28">
        <v>49.63</v>
      </c>
      <c r="S185" s="28">
        <f t="shared" si="8"/>
        <v>15633.45</v>
      </c>
      <c r="T185" s="86"/>
    </row>
    <row r="186" spans="1:100" ht="15">
      <c r="A186" s="89"/>
      <c r="B186" s="26">
        <v>184</v>
      </c>
      <c r="C186" s="34" t="s">
        <v>101</v>
      </c>
      <c r="D186" s="23" t="s">
        <v>93</v>
      </c>
      <c r="E186" s="27" t="s">
        <v>90</v>
      </c>
      <c r="F186" s="26" t="s">
        <v>102</v>
      </c>
      <c r="G186" s="23" t="s">
        <v>8</v>
      </c>
      <c r="H186" s="26"/>
      <c r="I186" s="26"/>
      <c r="J186" s="26">
        <v>2</v>
      </c>
      <c r="K186" s="26">
        <v>10</v>
      </c>
      <c r="L186" s="20"/>
      <c r="M186" s="26">
        <v>2</v>
      </c>
      <c r="N186" s="26">
        <v>25</v>
      </c>
      <c r="O186" s="26"/>
      <c r="P186" s="20">
        <v>5</v>
      </c>
      <c r="Q186" s="23">
        <f t="shared" si="11"/>
        <v>44</v>
      </c>
      <c r="R186" s="28">
        <v>22.44</v>
      </c>
      <c r="S186" s="28">
        <f t="shared" si="8"/>
        <v>987.36</v>
      </c>
      <c r="T186" s="86"/>
    </row>
    <row r="187" spans="1:100" s="6" customFormat="1" ht="15">
      <c r="A187" s="90">
        <v>20</v>
      </c>
      <c r="B187" s="29">
        <v>185</v>
      </c>
      <c r="C187" s="36" t="s">
        <v>111</v>
      </c>
      <c r="D187" s="8" t="s">
        <v>93</v>
      </c>
      <c r="E187" s="31" t="s">
        <v>90</v>
      </c>
      <c r="F187" s="29" t="s">
        <v>112</v>
      </c>
      <c r="G187" s="8" t="s">
        <v>8</v>
      </c>
      <c r="H187" s="29"/>
      <c r="I187" s="29"/>
      <c r="J187" s="29">
        <v>5</v>
      </c>
      <c r="K187" s="29">
        <v>60</v>
      </c>
      <c r="L187" s="11"/>
      <c r="M187" s="29">
        <v>15</v>
      </c>
      <c r="N187" s="29">
        <v>40</v>
      </c>
      <c r="O187" s="29">
        <v>50</v>
      </c>
      <c r="P187" s="7">
        <v>40</v>
      </c>
      <c r="Q187" s="8">
        <f t="shared" si="11"/>
        <v>210</v>
      </c>
      <c r="R187" s="30">
        <v>38.92</v>
      </c>
      <c r="S187" s="30">
        <f t="shared" si="8"/>
        <v>8173.2000000000007</v>
      </c>
      <c r="T187" s="83">
        <f>SUM(S187:S204)</f>
        <v>75275.98000000001</v>
      </c>
      <c r="U187" s="24"/>
      <c r="V187" s="24"/>
      <c r="W187" s="24"/>
      <c r="X187" s="24"/>
      <c r="Y187" s="24"/>
      <c r="Z187" s="24"/>
      <c r="AA187" s="24"/>
      <c r="AB187" s="24"/>
      <c r="AC187" s="24"/>
      <c r="AD187" s="24"/>
      <c r="AE187" s="24"/>
      <c r="AF187" s="24"/>
      <c r="AG187" s="24"/>
      <c r="AH187" s="24"/>
      <c r="AI187" s="24"/>
      <c r="AJ187" s="24"/>
      <c r="AK187" s="24"/>
      <c r="AL187" s="24"/>
      <c r="AM187" s="24"/>
      <c r="AN187" s="24"/>
      <c r="AO187" s="24"/>
      <c r="AP187" s="24"/>
      <c r="AQ187" s="24"/>
      <c r="AR187" s="24"/>
      <c r="AS187" s="24"/>
      <c r="AT187" s="24"/>
      <c r="AU187" s="24"/>
      <c r="AV187" s="24"/>
      <c r="AW187" s="24"/>
      <c r="AX187" s="24"/>
      <c r="AY187" s="24"/>
      <c r="AZ187" s="24"/>
      <c r="BA187" s="24"/>
      <c r="BB187" s="24"/>
      <c r="BC187" s="24"/>
      <c r="BD187" s="24"/>
      <c r="BE187" s="24"/>
      <c r="BF187" s="24"/>
      <c r="BG187" s="24"/>
      <c r="BH187" s="24"/>
      <c r="BI187" s="24"/>
      <c r="BJ187" s="24"/>
      <c r="BK187" s="24"/>
      <c r="BL187" s="24"/>
      <c r="BM187" s="24"/>
      <c r="BN187" s="24"/>
      <c r="BO187" s="24"/>
      <c r="BP187" s="24"/>
      <c r="BQ187" s="24"/>
      <c r="BR187" s="24"/>
      <c r="BS187" s="24"/>
      <c r="BT187" s="24"/>
      <c r="BU187" s="24"/>
      <c r="BV187" s="24"/>
      <c r="BW187" s="24"/>
      <c r="BX187" s="24"/>
      <c r="BY187" s="24"/>
      <c r="BZ187" s="24"/>
      <c r="CA187" s="24"/>
      <c r="CB187" s="24"/>
      <c r="CC187" s="24"/>
      <c r="CD187" s="24"/>
      <c r="CE187" s="24"/>
      <c r="CF187" s="24"/>
      <c r="CG187" s="24"/>
      <c r="CH187" s="24"/>
      <c r="CI187" s="24"/>
      <c r="CJ187" s="24"/>
      <c r="CK187" s="24"/>
      <c r="CL187" s="24"/>
      <c r="CM187" s="24"/>
      <c r="CN187" s="24"/>
      <c r="CO187" s="24"/>
      <c r="CP187" s="24"/>
      <c r="CQ187" s="24"/>
      <c r="CR187" s="24"/>
      <c r="CS187" s="24"/>
      <c r="CT187" s="24"/>
      <c r="CU187" s="24"/>
      <c r="CV187" s="24"/>
    </row>
    <row r="188" spans="1:100" s="6" customFormat="1" ht="15">
      <c r="A188" s="91"/>
      <c r="B188" s="29">
        <v>186</v>
      </c>
      <c r="C188" s="39" t="s">
        <v>475</v>
      </c>
      <c r="D188" s="8" t="s">
        <v>93</v>
      </c>
      <c r="E188" s="31" t="s">
        <v>90</v>
      </c>
      <c r="F188" s="29" t="s">
        <v>112</v>
      </c>
      <c r="G188" s="8" t="s">
        <v>8</v>
      </c>
      <c r="H188" s="29"/>
      <c r="I188" s="29"/>
      <c r="J188" s="29">
        <v>10</v>
      </c>
      <c r="K188" s="29"/>
      <c r="L188" s="29"/>
      <c r="M188" s="29"/>
      <c r="N188" s="29"/>
      <c r="O188" s="29"/>
      <c r="P188" s="29"/>
      <c r="Q188" s="8">
        <f t="shared" si="11"/>
        <v>10</v>
      </c>
      <c r="R188" s="30">
        <v>42.5</v>
      </c>
      <c r="S188" s="30">
        <f t="shared" si="8"/>
        <v>425</v>
      </c>
      <c r="T188" s="83"/>
      <c r="U188" s="24"/>
      <c r="V188" s="24"/>
      <c r="W188" s="24"/>
      <c r="X188" s="24"/>
      <c r="Y188" s="24"/>
      <c r="Z188" s="24"/>
      <c r="AA188" s="24"/>
      <c r="AB188" s="24"/>
      <c r="AC188" s="24"/>
      <c r="AD188" s="24"/>
      <c r="AE188" s="24"/>
      <c r="AF188" s="24"/>
      <c r="AG188" s="24"/>
      <c r="AH188" s="24"/>
      <c r="AI188" s="24"/>
      <c r="AJ188" s="24"/>
      <c r="AK188" s="24"/>
      <c r="AL188" s="24"/>
      <c r="AM188" s="24"/>
      <c r="AN188" s="24"/>
      <c r="AO188" s="24"/>
      <c r="AP188" s="24"/>
      <c r="AQ188" s="24"/>
      <c r="AR188" s="24"/>
      <c r="AS188" s="24"/>
      <c r="AT188" s="24"/>
      <c r="AU188" s="24"/>
      <c r="AV188" s="24"/>
      <c r="AW188" s="24"/>
      <c r="AX188" s="24"/>
      <c r="AY188" s="24"/>
      <c r="AZ188" s="24"/>
      <c r="BA188" s="24"/>
      <c r="BB188" s="24"/>
      <c r="BC188" s="24"/>
      <c r="BD188" s="24"/>
      <c r="BE188" s="24"/>
      <c r="BF188" s="24"/>
      <c r="BG188" s="24"/>
      <c r="BH188" s="24"/>
      <c r="BI188" s="24"/>
      <c r="BJ188" s="24"/>
      <c r="BK188" s="24"/>
      <c r="BL188" s="24"/>
      <c r="BM188" s="24"/>
      <c r="BN188" s="24"/>
      <c r="BO188" s="24"/>
      <c r="BP188" s="24"/>
      <c r="BQ188" s="24"/>
      <c r="BR188" s="24"/>
      <c r="BS188" s="24"/>
      <c r="BT188" s="24"/>
      <c r="BU188" s="24"/>
      <c r="BV188" s="24"/>
      <c r="BW188" s="24"/>
      <c r="BX188" s="24"/>
      <c r="BY188" s="24"/>
      <c r="BZ188" s="24"/>
      <c r="CA188" s="24"/>
      <c r="CB188" s="24"/>
      <c r="CC188" s="24"/>
      <c r="CD188" s="24"/>
      <c r="CE188" s="24"/>
      <c r="CF188" s="24"/>
      <c r="CG188" s="24"/>
      <c r="CH188" s="24"/>
      <c r="CI188" s="24"/>
      <c r="CJ188" s="24"/>
      <c r="CK188" s="24"/>
      <c r="CL188" s="24"/>
      <c r="CM188" s="24"/>
      <c r="CN188" s="24"/>
      <c r="CO188" s="24"/>
      <c r="CP188" s="24"/>
      <c r="CQ188" s="24"/>
      <c r="CR188" s="24"/>
      <c r="CS188" s="24"/>
      <c r="CT188" s="24"/>
      <c r="CU188" s="24"/>
      <c r="CV188" s="24"/>
    </row>
    <row r="189" spans="1:100" s="6" customFormat="1" ht="30">
      <c r="A189" s="91"/>
      <c r="B189" s="29">
        <v>187</v>
      </c>
      <c r="C189" s="36" t="s">
        <v>318</v>
      </c>
      <c r="D189" s="8" t="s">
        <v>13</v>
      </c>
      <c r="E189" s="33" t="s">
        <v>324</v>
      </c>
      <c r="F189" s="8" t="s">
        <v>658</v>
      </c>
      <c r="G189" s="8" t="s">
        <v>325</v>
      </c>
      <c r="H189" s="29"/>
      <c r="I189" s="29"/>
      <c r="J189" s="29"/>
      <c r="K189" s="29">
        <v>70</v>
      </c>
      <c r="L189" s="29"/>
      <c r="M189" s="29"/>
      <c r="N189" s="8">
        <v>40</v>
      </c>
      <c r="O189" s="29"/>
      <c r="P189" s="29"/>
      <c r="Q189" s="8">
        <f t="shared" si="11"/>
        <v>110</v>
      </c>
      <c r="R189" s="30">
        <v>72.06</v>
      </c>
      <c r="S189" s="30">
        <f t="shared" si="8"/>
        <v>7926.6</v>
      </c>
      <c r="T189" s="83"/>
      <c r="U189" s="24"/>
      <c r="V189" s="24"/>
      <c r="W189" s="24"/>
      <c r="X189" s="24"/>
      <c r="Y189" s="24"/>
      <c r="Z189" s="24"/>
      <c r="AA189" s="24"/>
      <c r="AB189" s="24"/>
      <c r="AC189" s="24"/>
      <c r="AD189" s="24"/>
      <c r="AE189" s="24"/>
      <c r="AF189" s="24"/>
      <c r="AG189" s="24"/>
      <c r="AH189" s="24"/>
      <c r="AI189" s="24"/>
      <c r="AJ189" s="24"/>
      <c r="AK189" s="24"/>
      <c r="AL189" s="24"/>
      <c r="AM189" s="24"/>
      <c r="AN189" s="24"/>
      <c r="AO189" s="24"/>
      <c r="AP189" s="24"/>
      <c r="AQ189" s="24"/>
      <c r="AR189" s="24"/>
      <c r="AS189" s="24"/>
      <c r="AT189" s="24"/>
      <c r="AU189" s="24"/>
      <c r="AV189" s="24"/>
      <c r="AW189" s="24"/>
      <c r="AX189" s="24"/>
      <c r="AY189" s="24"/>
      <c r="AZ189" s="24"/>
      <c r="BA189" s="24"/>
      <c r="BB189" s="24"/>
      <c r="BC189" s="24"/>
      <c r="BD189" s="24"/>
      <c r="BE189" s="24"/>
      <c r="BF189" s="24"/>
      <c r="BG189" s="24"/>
      <c r="BH189" s="24"/>
      <c r="BI189" s="24"/>
      <c r="BJ189" s="24"/>
      <c r="BK189" s="24"/>
      <c r="BL189" s="24"/>
      <c r="BM189" s="24"/>
      <c r="BN189" s="24"/>
      <c r="BO189" s="24"/>
      <c r="BP189" s="24"/>
      <c r="BQ189" s="24"/>
      <c r="BR189" s="24"/>
      <c r="BS189" s="24"/>
      <c r="BT189" s="24"/>
      <c r="BU189" s="24"/>
      <c r="BV189" s="24"/>
      <c r="BW189" s="24"/>
      <c r="BX189" s="24"/>
      <c r="BY189" s="24"/>
      <c r="BZ189" s="24"/>
      <c r="CA189" s="24"/>
      <c r="CB189" s="24"/>
      <c r="CC189" s="24"/>
      <c r="CD189" s="24"/>
      <c r="CE189" s="24"/>
      <c r="CF189" s="24"/>
      <c r="CG189" s="24"/>
      <c r="CH189" s="24"/>
      <c r="CI189" s="24"/>
      <c r="CJ189" s="24"/>
      <c r="CK189" s="24"/>
      <c r="CL189" s="24"/>
      <c r="CM189" s="24"/>
      <c r="CN189" s="24"/>
      <c r="CO189" s="24"/>
      <c r="CP189" s="24"/>
      <c r="CQ189" s="24"/>
      <c r="CR189" s="24"/>
      <c r="CS189" s="24"/>
      <c r="CT189" s="24"/>
      <c r="CU189" s="24"/>
      <c r="CV189" s="24"/>
    </row>
    <row r="190" spans="1:100" s="6" customFormat="1" ht="15">
      <c r="A190" s="91"/>
      <c r="B190" s="29">
        <v>188</v>
      </c>
      <c r="C190" s="36" t="s">
        <v>319</v>
      </c>
      <c r="D190" s="8" t="s">
        <v>13</v>
      </c>
      <c r="E190" s="33" t="s">
        <v>326</v>
      </c>
      <c r="F190" s="8" t="s">
        <v>657</v>
      </c>
      <c r="G190" s="8" t="s">
        <v>327</v>
      </c>
      <c r="H190" s="29"/>
      <c r="I190" s="29"/>
      <c r="J190" s="29"/>
      <c r="K190" s="29">
        <v>5000</v>
      </c>
      <c r="L190" s="29"/>
      <c r="M190" s="29"/>
      <c r="N190" s="8">
        <v>5000</v>
      </c>
      <c r="O190" s="29"/>
      <c r="P190" s="29"/>
      <c r="Q190" s="8">
        <f t="shared" si="11"/>
        <v>10000</v>
      </c>
      <c r="R190" s="30">
        <v>1.58</v>
      </c>
      <c r="S190" s="30">
        <f t="shared" si="8"/>
        <v>15800</v>
      </c>
      <c r="T190" s="83"/>
      <c r="U190" s="24"/>
      <c r="V190" s="24"/>
      <c r="W190" s="24"/>
      <c r="X190" s="24"/>
      <c r="Y190" s="24"/>
      <c r="Z190" s="24"/>
      <c r="AA190" s="24"/>
      <c r="AB190" s="24"/>
      <c r="AC190" s="24"/>
      <c r="AD190" s="24"/>
      <c r="AE190" s="24"/>
      <c r="AF190" s="24"/>
      <c r="AG190" s="24"/>
      <c r="AH190" s="24"/>
      <c r="AI190" s="24"/>
      <c r="AJ190" s="24"/>
      <c r="AK190" s="24"/>
      <c r="AL190" s="24"/>
      <c r="AM190" s="24"/>
      <c r="AN190" s="24"/>
      <c r="AO190" s="24"/>
      <c r="AP190" s="24"/>
      <c r="AQ190" s="24"/>
      <c r="AR190" s="24"/>
      <c r="AS190" s="24"/>
      <c r="AT190" s="24"/>
      <c r="AU190" s="24"/>
      <c r="AV190" s="24"/>
      <c r="AW190" s="24"/>
      <c r="AX190" s="24"/>
      <c r="AY190" s="24"/>
      <c r="AZ190" s="24"/>
      <c r="BA190" s="24"/>
      <c r="BB190" s="24"/>
      <c r="BC190" s="24"/>
      <c r="BD190" s="24"/>
      <c r="BE190" s="24"/>
      <c r="BF190" s="24"/>
      <c r="BG190" s="24"/>
      <c r="BH190" s="24"/>
      <c r="BI190" s="24"/>
      <c r="BJ190" s="24"/>
      <c r="BK190" s="24"/>
      <c r="BL190" s="24"/>
      <c r="BM190" s="24"/>
      <c r="BN190" s="24"/>
      <c r="BO190" s="24"/>
      <c r="BP190" s="24"/>
      <c r="BQ190" s="24"/>
      <c r="BR190" s="24"/>
      <c r="BS190" s="24"/>
      <c r="BT190" s="24"/>
      <c r="BU190" s="24"/>
      <c r="BV190" s="24"/>
      <c r="BW190" s="24"/>
      <c r="BX190" s="24"/>
      <c r="BY190" s="24"/>
      <c r="BZ190" s="24"/>
      <c r="CA190" s="24"/>
      <c r="CB190" s="24"/>
      <c r="CC190" s="24"/>
      <c r="CD190" s="24"/>
      <c r="CE190" s="24"/>
      <c r="CF190" s="24"/>
      <c r="CG190" s="24"/>
      <c r="CH190" s="24"/>
      <c r="CI190" s="24"/>
      <c r="CJ190" s="24"/>
      <c r="CK190" s="24"/>
      <c r="CL190" s="24"/>
      <c r="CM190" s="24"/>
      <c r="CN190" s="24"/>
      <c r="CO190" s="24"/>
      <c r="CP190" s="24"/>
      <c r="CQ190" s="24"/>
      <c r="CR190" s="24"/>
      <c r="CS190" s="24"/>
      <c r="CT190" s="24"/>
      <c r="CU190" s="24"/>
      <c r="CV190" s="24"/>
    </row>
    <row r="191" spans="1:100" s="6" customFormat="1" ht="30">
      <c r="A191" s="91"/>
      <c r="B191" s="29">
        <v>189</v>
      </c>
      <c r="C191" s="36" t="s">
        <v>320</v>
      </c>
      <c r="D191" s="8" t="s">
        <v>13</v>
      </c>
      <c r="E191" s="33" t="s">
        <v>328</v>
      </c>
      <c r="F191" s="8" t="s">
        <v>659</v>
      </c>
      <c r="G191" s="8" t="s">
        <v>329</v>
      </c>
      <c r="H191" s="29"/>
      <c r="I191" s="29"/>
      <c r="J191" s="29"/>
      <c r="K191" s="29">
        <v>20</v>
      </c>
      <c r="L191" s="29"/>
      <c r="M191" s="29"/>
      <c r="N191" s="8">
        <v>10</v>
      </c>
      <c r="O191" s="29"/>
      <c r="P191" s="29"/>
      <c r="Q191" s="8">
        <f t="shared" si="11"/>
        <v>30</v>
      </c>
      <c r="R191" s="30">
        <v>283.98</v>
      </c>
      <c r="S191" s="30">
        <f t="shared" si="8"/>
        <v>8519.4000000000015</v>
      </c>
      <c r="T191" s="83"/>
      <c r="U191" s="24"/>
      <c r="V191" s="24"/>
      <c r="W191" s="24"/>
      <c r="X191" s="24"/>
      <c r="Y191" s="24"/>
      <c r="Z191" s="24"/>
      <c r="AA191" s="24"/>
      <c r="AB191" s="24"/>
      <c r="AC191" s="24"/>
      <c r="AD191" s="24"/>
      <c r="AE191" s="24"/>
      <c r="AF191" s="24"/>
      <c r="AG191" s="24"/>
      <c r="AH191" s="24"/>
      <c r="AI191" s="24"/>
      <c r="AJ191" s="24"/>
      <c r="AK191" s="24"/>
      <c r="AL191" s="24"/>
      <c r="AM191" s="24"/>
      <c r="AN191" s="24"/>
      <c r="AO191" s="24"/>
      <c r="AP191" s="24"/>
      <c r="AQ191" s="24"/>
      <c r="AR191" s="24"/>
      <c r="AS191" s="24"/>
      <c r="AT191" s="24"/>
      <c r="AU191" s="24"/>
      <c r="AV191" s="24"/>
      <c r="AW191" s="24"/>
      <c r="AX191" s="24"/>
      <c r="AY191" s="24"/>
      <c r="AZ191" s="24"/>
      <c r="BA191" s="24"/>
      <c r="BB191" s="24"/>
      <c r="BC191" s="24"/>
      <c r="BD191" s="24"/>
      <c r="BE191" s="24"/>
      <c r="BF191" s="24"/>
      <c r="BG191" s="24"/>
      <c r="BH191" s="24"/>
      <c r="BI191" s="24"/>
      <c r="BJ191" s="24"/>
      <c r="BK191" s="24"/>
      <c r="BL191" s="24"/>
      <c r="BM191" s="24"/>
      <c r="BN191" s="24"/>
      <c r="BO191" s="24"/>
      <c r="BP191" s="24"/>
      <c r="BQ191" s="24"/>
      <c r="BR191" s="24"/>
      <c r="BS191" s="24"/>
      <c r="BT191" s="24"/>
      <c r="BU191" s="24"/>
      <c r="BV191" s="24"/>
      <c r="BW191" s="24"/>
      <c r="BX191" s="24"/>
      <c r="BY191" s="24"/>
      <c r="BZ191" s="24"/>
      <c r="CA191" s="24"/>
      <c r="CB191" s="24"/>
      <c r="CC191" s="24"/>
      <c r="CD191" s="24"/>
      <c r="CE191" s="24"/>
      <c r="CF191" s="24"/>
      <c r="CG191" s="24"/>
      <c r="CH191" s="24"/>
      <c r="CI191" s="24"/>
      <c r="CJ191" s="24"/>
      <c r="CK191" s="24"/>
      <c r="CL191" s="24"/>
      <c r="CM191" s="24"/>
      <c r="CN191" s="24"/>
      <c r="CO191" s="24"/>
      <c r="CP191" s="24"/>
      <c r="CQ191" s="24"/>
      <c r="CR191" s="24"/>
      <c r="CS191" s="24"/>
      <c r="CT191" s="24"/>
      <c r="CU191" s="24"/>
      <c r="CV191" s="24"/>
    </row>
    <row r="192" spans="1:100" s="6" customFormat="1" ht="15">
      <c r="A192" s="91"/>
      <c r="B192" s="29">
        <v>190</v>
      </c>
      <c r="C192" s="36" t="s">
        <v>321</v>
      </c>
      <c r="D192" s="8" t="s">
        <v>13</v>
      </c>
      <c r="E192" s="33" t="s">
        <v>330</v>
      </c>
      <c r="F192" s="8" t="s">
        <v>660</v>
      </c>
      <c r="G192" s="8" t="s">
        <v>331</v>
      </c>
      <c r="H192" s="29"/>
      <c r="I192" s="29"/>
      <c r="J192" s="29"/>
      <c r="K192" s="29">
        <v>2000</v>
      </c>
      <c r="L192" s="29"/>
      <c r="M192" s="29"/>
      <c r="N192" s="8">
        <v>2000</v>
      </c>
      <c r="O192" s="29"/>
      <c r="P192" s="29"/>
      <c r="Q192" s="8">
        <f t="shared" si="11"/>
        <v>4000</v>
      </c>
      <c r="R192" s="30">
        <v>2.12</v>
      </c>
      <c r="S192" s="30">
        <f t="shared" ref="S192:S255" si="12">Q192*R192</f>
        <v>8480</v>
      </c>
      <c r="T192" s="83"/>
      <c r="U192" s="24"/>
      <c r="V192" s="24"/>
      <c r="W192" s="24"/>
      <c r="X192" s="24"/>
      <c r="Y192" s="24"/>
      <c r="Z192" s="24"/>
      <c r="AA192" s="24"/>
      <c r="AB192" s="24"/>
      <c r="AC192" s="24"/>
      <c r="AD192" s="24"/>
      <c r="AE192" s="24"/>
      <c r="AF192" s="24"/>
      <c r="AG192" s="24"/>
      <c r="AH192" s="24"/>
      <c r="AI192" s="24"/>
      <c r="AJ192" s="24"/>
      <c r="AK192" s="24"/>
      <c r="AL192" s="24"/>
      <c r="AM192" s="24"/>
      <c r="AN192" s="24"/>
      <c r="AO192" s="24"/>
      <c r="AP192" s="24"/>
      <c r="AQ192" s="24"/>
      <c r="AR192" s="24"/>
      <c r="AS192" s="24"/>
      <c r="AT192" s="24"/>
      <c r="AU192" s="24"/>
      <c r="AV192" s="24"/>
      <c r="AW192" s="24"/>
      <c r="AX192" s="24"/>
      <c r="AY192" s="24"/>
      <c r="AZ192" s="24"/>
      <c r="BA192" s="24"/>
      <c r="BB192" s="24"/>
      <c r="BC192" s="24"/>
      <c r="BD192" s="24"/>
      <c r="BE192" s="24"/>
      <c r="BF192" s="24"/>
      <c r="BG192" s="24"/>
      <c r="BH192" s="24"/>
      <c r="BI192" s="24"/>
      <c r="BJ192" s="24"/>
      <c r="BK192" s="24"/>
      <c r="BL192" s="24"/>
      <c r="BM192" s="24"/>
      <c r="BN192" s="24"/>
      <c r="BO192" s="24"/>
      <c r="BP192" s="24"/>
      <c r="BQ192" s="24"/>
      <c r="BR192" s="24"/>
      <c r="BS192" s="24"/>
      <c r="BT192" s="24"/>
      <c r="BU192" s="24"/>
      <c r="BV192" s="24"/>
      <c r="BW192" s="24"/>
      <c r="BX192" s="24"/>
      <c r="BY192" s="24"/>
      <c r="BZ192" s="24"/>
      <c r="CA192" s="24"/>
      <c r="CB192" s="24"/>
      <c r="CC192" s="24"/>
      <c r="CD192" s="24"/>
      <c r="CE192" s="24"/>
      <c r="CF192" s="24"/>
      <c r="CG192" s="24"/>
      <c r="CH192" s="24"/>
      <c r="CI192" s="24"/>
      <c r="CJ192" s="24"/>
      <c r="CK192" s="24"/>
      <c r="CL192" s="24"/>
      <c r="CM192" s="24"/>
      <c r="CN192" s="24"/>
      <c r="CO192" s="24"/>
      <c r="CP192" s="24"/>
      <c r="CQ192" s="24"/>
      <c r="CR192" s="24"/>
      <c r="CS192" s="24"/>
      <c r="CT192" s="24"/>
      <c r="CU192" s="24"/>
      <c r="CV192" s="24"/>
    </row>
    <row r="193" spans="1:100" s="6" customFormat="1" ht="15">
      <c r="A193" s="91"/>
      <c r="B193" s="29">
        <v>191</v>
      </c>
      <c r="C193" s="36" t="s">
        <v>335</v>
      </c>
      <c r="D193" s="8" t="s">
        <v>336</v>
      </c>
      <c r="E193" s="29" t="s">
        <v>337</v>
      </c>
      <c r="F193" s="8" t="s">
        <v>660</v>
      </c>
      <c r="G193" s="8" t="s">
        <v>8</v>
      </c>
      <c r="H193" s="29"/>
      <c r="I193" s="29"/>
      <c r="J193" s="29"/>
      <c r="K193" s="29"/>
      <c r="L193" s="29"/>
      <c r="M193" s="29">
        <v>40</v>
      </c>
      <c r="N193" s="29"/>
      <c r="O193" s="29"/>
      <c r="P193" s="29"/>
      <c r="Q193" s="8">
        <f t="shared" si="11"/>
        <v>40</v>
      </c>
      <c r="R193" s="30">
        <v>30.56</v>
      </c>
      <c r="S193" s="30">
        <f t="shared" si="12"/>
        <v>1222.3999999999999</v>
      </c>
      <c r="T193" s="83"/>
      <c r="U193" s="24"/>
      <c r="V193" s="24"/>
      <c r="W193" s="24"/>
      <c r="X193" s="24"/>
      <c r="Y193" s="24"/>
      <c r="Z193" s="24"/>
      <c r="AA193" s="24"/>
      <c r="AB193" s="24"/>
      <c r="AC193" s="24"/>
      <c r="AD193" s="24"/>
      <c r="AE193" s="24"/>
      <c r="AF193" s="24"/>
      <c r="AG193" s="24"/>
      <c r="AH193" s="24"/>
      <c r="AI193" s="24"/>
      <c r="AJ193" s="24"/>
      <c r="AK193" s="24"/>
      <c r="AL193" s="24"/>
      <c r="AM193" s="24"/>
      <c r="AN193" s="24"/>
      <c r="AO193" s="24"/>
      <c r="AP193" s="24"/>
      <c r="AQ193" s="24"/>
      <c r="AR193" s="24"/>
      <c r="AS193" s="24"/>
      <c r="AT193" s="24"/>
      <c r="AU193" s="24"/>
      <c r="AV193" s="24"/>
      <c r="AW193" s="24"/>
      <c r="AX193" s="24"/>
      <c r="AY193" s="24"/>
      <c r="AZ193" s="24"/>
      <c r="BA193" s="24"/>
      <c r="BB193" s="24"/>
      <c r="BC193" s="24"/>
      <c r="BD193" s="24"/>
      <c r="BE193" s="24"/>
      <c r="BF193" s="24"/>
      <c r="BG193" s="24"/>
      <c r="BH193" s="24"/>
      <c r="BI193" s="24"/>
      <c r="BJ193" s="24"/>
      <c r="BK193" s="24"/>
      <c r="BL193" s="24"/>
      <c r="BM193" s="24"/>
      <c r="BN193" s="24"/>
      <c r="BO193" s="24"/>
      <c r="BP193" s="24"/>
      <c r="BQ193" s="24"/>
      <c r="BR193" s="24"/>
      <c r="BS193" s="24"/>
      <c r="BT193" s="24"/>
      <c r="BU193" s="24"/>
      <c r="BV193" s="24"/>
      <c r="BW193" s="24"/>
      <c r="BX193" s="24"/>
      <c r="BY193" s="24"/>
      <c r="BZ193" s="24"/>
      <c r="CA193" s="24"/>
      <c r="CB193" s="24"/>
      <c r="CC193" s="24"/>
      <c r="CD193" s="24"/>
      <c r="CE193" s="24"/>
      <c r="CF193" s="24"/>
      <c r="CG193" s="24"/>
      <c r="CH193" s="24"/>
      <c r="CI193" s="24"/>
      <c r="CJ193" s="24"/>
      <c r="CK193" s="24"/>
      <c r="CL193" s="24"/>
      <c r="CM193" s="24"/>
      <c r="CN193" s="24"/>
      <c r="CO193" s="24"/>
      <c r="CP193" s="24"/>
      <c r="CQ193" s="24"/>
      <c r="CR193" s="24"/>
      <c r="CS193" s="24"/>
      <c r="CT193" s="24"/>
      <c r="CU193" s="24"/>
      <c r="CV193" s="24"/>
    </row>
    <row r="194" spans="1:100" s="6" customFormat="1" ht="15">
      <c r="A194" s="91"/>
      <c r="B194" s="29">
        <v>192</v>
      </c>
      <c r="C194" s="36" t="s">
        <v>338</v>
      </c>
      <c r="D194" s="8" t="s">
        <v>336</v>
      </c>
      <c r="E194" s="29" t="s">
        <v>337</v>
      </c>
      <c r="F194" s="8" t="s">
        <v>660</v>
      </c>
      <c r="G194" s="8" t="s">
        <v>8</v>
      </c>
      <c r="H194" s="29"/>
      <c r="I194" s="29"/>
      <c r="J194" s="29"/>
      <c r="K194" s="29"/>
      <c r="L194" s="29"/>
      <c r="M194" s="29">
        <v>60</v>
      </c>
      <c r="N194" s="29"/>
      <c r="O194" s="29"/>
      <c r="P194" s="29"/>
      <c r="Q194" s="8">
        <f t="shared" si="11"/>
        <v>60</v>
      </c>
      <c r="R194" s="30">
        <v>27.23</v>
      </c>
      <c r="S194" s="30">
        <f t="shared" si="12"/>
        <v>1633.8</v>
      </c>
      <c r="T194" s="83"/>
      <c r="U194" s="24"/>
      <c r="V194" s="24"/>
      <c r="W194" s="24"/>
      <c r="X194" s="24"/>
      <c r="Y194" s="24"/>
      <c r="Z194" s="24"/>
      <c r="AA194" s="24"/>
      <c r="AB194" s="24"/>
      <c r="AC194" s="24"/>
      <c r="AD194" s="24"/>
      <c r="AE194" s="24"/>
      <c r="AF194" s="24"/>
      <c r="AG194" s="24"/>
      <c r="AH194" s="24"/>
      <c r="AI194" s="24"/>
      <c r="AJ194" s="24"/>
      <c r="AK194" s="24"/>
      <c r="AL194" s="24"/>
      <c r="AM194" s="24"/>
      <c r="AN194" s="24"/>
      <c r="AO194" s="24"/>
      <c r="AP194" s="24"/>
      <c r="AQ194" s="24"/>
      <c r="AR194" s="24"/>
      <c r="AS194" s="24"/>
      <c r="AT194" s="24"/>
      <c r="AU194" s="24"/>
      <c r="AV194" s="24"/>
      <c r="AW194" s="24"/>
      <c r="AX194" s="24"/>
      <c r="AY194" s="24"/>
      <c r="AZ194" s="24"/>
      <c r="BA194" s="24"/>
      <c r="BB194" s="24"/>
      <c r="BC194" s="24"/>
      <c r="BD194" s="24"/>
      <c r="BE194" s="24"/>
      <c r="BF194" s="24"/>
      <c r="BG194" s="24"/>
      <c r="BH194" s="24"/>
      <c r="BI194" s="24"/>
      <c r="BJ194" s="24"/>
      <c r="BK194" s="24"/>
      <c r="BL194" s="24"/>
      <c r="BM194" s="24"/>
      <c r="BN194" s="24"/>
      <c r="BO194" s="24"/>
      <c r="BP194" s="24"/>
      <c r="BQ194" s="24"/>
      <c r="BR194" s="24"/>
      <c r="BS194" s="24"/>
      <c r="BT194" s="24"/>
      <c r="BU194" s="24"/>
      <c r="BV194" s="24"/>
      <c r="BW194" s="24"/>
      <c r="BX194" s="24"/>
      <c r="BY194" s="24"/>
      <c r="BZ194" s="24"/>
      <c r="CA194" s="24"/>
      <c r="CB194" s="24"/>
      <c r="CC194" s="24"/>
      <c r="CD194" s="24"/>
      <c r="CE194" s="24"/>
      <c r="CF194" s="24"/>
      <c r="CG194" s="24"/>
      <c r="CH194" s="24"/>
      <c r="CI194" s="24"/>
      <c r="CJ194" s="24"/>
      <c r="CK194" s="24"/>
      <c r="CL194" s="24"/>
      <c r="CM194" s="24"/>
      <c r="CN194" s="24"/>
      <c r="CO194" s="24"/>
      <c r="CP194" s="24"/>
      <c r="CQ194" s="24"/>
      <c r="CR194" s="24"/>
      <c r="CS194" s="24"/>
      <c r="CT194" s="24"/>
      <c r="CU194" s="24"/>
      <c r="CV194" s="24"/>
    </row>
    <row r="195" spans="1:100" s="6" customFormat="1" ht="15">
      <c r="A195" s="91"/>
      <c r="B195" s="29">
        <v>193</v>
      </c>
      <c r="C195" s="40" t="s">
        <v>388</v>
      </c>
      <c r="D195" s="9" t="s">
        <v>13</v>
      </c>
      <c r="E195" s="10" t="s">
        <v>79</v>
      </c>
      <c r="F195" s="11" t="s">
        <v>389</v>
      </c>
      <c r="G195" s="8" t="s">
        <v>43</v>
      </c>
      <c r="H195" s="29"/>
      <c r="I195" s="29"/>
      <c r="J195" s="29"/>
      <c r="K195" s="29"/>
      <c r="L195" s="29"/>
      <c r="M195" s="29"/>
      <c r="N195" s="29"/>
      <c r="O195" s="29"/>
      <c r="P195" s="11">
        <v>5</v>
      </c>
      <c r="Q195" s="8">
        <f t="shared" si="11"/>
        <v>5</v>
      </c>
      <c r="R195" s="30">
        <v>25.94</v>
      </c>
      <c r="S195" s="30">
        <f t="shared" si="12"/>
        <v>129.70000000000002</v>
      </c>
      <c r="T195" s="83"/>
      <c r="U195" s="24"/>
      <c r="V195" s="24"/>
      <c r="W195" s="24"/>
      <c r="X195" s="24"/>
      <c r="Y195" s="24"/>
      <c r="Z195" s="24"/>
      <c r="AA195" s="24"/>
      <c r="AB195" s="24"/>
      <c r="AC195" s="24"/>
      <c r="AD195" s="24"/>
      <c r="AE195" s="24"/>
      <c r="AF195" s="24"/>
      <c r="AG195" s="24"/>
      <c r="AH195" s="24"/>
      <c r="AI195" s="24"/>
      <c r="AJ195" s="24"/>
      <c r="AK195" s="24"/>
      <c r="AL195" s="24"/>
      <c r="AM195" s="24"/>
      <c r="AN195" s="24"/>
      <c r="AO195" s="24"/>
      <c r="AP195" s="24"/>
      <c r="AQ195" s="24"/>
      <c r="AR195" s="24"/>
      <c r="AS195" s="24"/>
      <c r="AT195" s="24"/>
      <c r="AU195" s="24"/>
      <c r="AV195" s="24"/>
      <c r="AW195" s="24"/>
      <c r="AX195" s="24"/>
      <c r="AY195" s="24"/>
      <c r="AZ195" s="24"/>
      <c r="BA195" s="24"/>
      <c r="BB195" s="24"/>
      <c r="BC195" s="24"/>
      <c r="BD195" s="24"/>
      <c r="BE195" s="24"/>
      <c r="BF195" s="24"/>
      <c r="BG195" s="24"/>
      <c r="BH195" s="24"/>
      <c r="BI195" s="24"/>
      <c r="BJ195" s="24"/>
      <c r="BK195" s="24"/>
      <c r="BL195" s="24"/>
      <c r="BM195" s="24"/>
      <c r="BN195" s="24"/>
      <c r="BO195" s="24"/>
      <c r="BP195" s="24"/>
      <c r="BQ195" s="24"/>
      <c r="BR195" s="24"/>
      <c r="BS195" s="24"/>
      <c r="BT195" s="24"/>
      <c r="BU195" s="24"/>
      <c r="BV195" s="24"/>
      <c r="BW195" s="24"/>
      <c r="BX195" s="24"/>
      <c r="BY195" s="24"/>
      <c r="BZ195" s="24"/>
      <c r="CA195" s="24"/>
      <c r="CB195" s="24"/>
      <c r="CC195" s="24"/>
      <c r="CD195" s="24"/>
      <c r="CE195" s="24"/>
      <c r="CF195" s="24"/>
      <c r="CG195" s="24"/>
      <c r="CH195" s="24"/>
      <c r="CI195" s="24"/>
      <c r="CJ195" s="24"/>
      <c r="CK195" s="24"/>
      <c r="CL195" s="24"/>
      <c r="CM195" s="24"/>
      <c r="CN195" s="24"/>
      <c r="CO195" s="24"/>
      <c r="CP195" s="24"/>
      <c r="CQ195" s="24"/>
      <c r="CR195" s="24"/>
      <c r="CS195" s="24"/>
      <c r="CT195" s="24"/>
      <c r="CU195" s="24"/>
      <c r="CV195" s="24"/>
    </row>
    <row r="196" spans="1:100" s="6" customFormat="1" ht="30">
      <c r="A196" s="91"/>
      <c r="B196" s="29">
        <v>194</v>
      </c>
      <c r="C196" s="40" t="s">
        <v>390</v>
      </c>
      <c r="D196" s="9" t="s">
        <v>13</v>
      </c>
      <c r="E196" s="10" t="s">
        <v>386</v>
      </c>
      <c r="F196" s="11" t="s">
        <v>387</v>
      </c>
      <c r="G196" s="8" t="s">
        <v>43</v>
      </c>
      <c r="H196" s="29"/>
      <c r="I196" s="29"/>
      <c r="J196" s="29"/>
      <c r="K196" s="29"/>
      <c r="L196" s="29"/>
      <c r="M196" s="29"/>
      <c r="N196" s="29"/>
      <c r="O196" s="29"/>
      <c r="P196" s="11">
        <v>10</v>
      </c>
      <c r="Q196" s="8">
        <f t="shared" si="11"/>
        <v>10</v>
      </c>
      <c r="R196" s="30">
        <v>30.28</v>
      </c>
      <c r="S196" s="30">
        <f t="shared" si="12"/>
        <v>302.8</v>
      </c>
      <c r="T196" s="83"/>
      <c r="U196" s="24"/>
      <c r="V196" s="24"/>
      <c r="W196" s="24"/>
      <c r="X196" s="24"/>
      <c r="Y196" s="24"/>
      <c r="Z196" s="24"/>
      <c r="AA196" s="24"/>
      <c r="AB196" s="24"/>
      <c r="AC196" s="24"/>
      <c r="AD196" s="24"/>
      <c r="AE196" s="24"/>
      <c r="AF196" s="24"/>
      <c r="AG196" s="24"/>
      <c r="AH196" s="24"/>
      <c r="AI196" s="24"/>
      <c r="AJ196" s="24"/>
      <c r="AK196" s="24"/>
      <c r="AL196" s="24"/>
      <c r="AM196" s="24"/>
      <c r="AN196" s="24"/>
      <c r="AO196" s="24"/>
      <c r="AP196" s="24"/>
      <c r="AQ196" s="24"/>
      <c r="AR196" s="24"/>
      <c r="AS196" s="24"/>
      <c r="AT196" s="24"/>
      <c r="AU196" s="24"/>
      <c r="AV196" s="24"/>
      <c r="AW196" s="24"/>
      <c r="AX196" s="24"/>
      <c r="AY196" s="24"/>
      <c r="AZ196" s="24"/>
      <c r="BA196" s="24"/>
      <c r="BB196" s="24"/>
      <c r="BC196" s="24"/>
      <c r="BD196" s="24"/>
      <c r="BE196" s="24"/>
      <c r="BF196" s="24"/>
      <c r="BG196" s="24"/>
      <c r="BH196" s="24"/>
      <c r="BI196" s="24"/>
      <c r="BJ196" s="24"/>
      <c r="BK196" s="24"/>
      <c r="BL196" s="24"/>
      <c r="BM196" s="24"/>
      <c r="BN196" s="24"/>
      <c r="BO196" s="24"/>
      <c r="BP196" s="24"/>
      <c r="BQ196" s="24"/>
      <c r="BR196" s="24"/>
      <c r="BS196" s="24"/>
      <c r="BT196" s="24"/>
      <c r="BU196" s="24"/>
      <c r="BV196" s="24"/>
      <c r="BW196" s="24"/>
      <c r="BX196" s="24"/>
      <c r="BY196" s="24"/>
      <c r="BZ196" s="24"/>
      <c r="CA196" s="24"/>
      <c r="CB196" s="24"/>
      <c r="CC196" s="24"/>
      <c r="CD196" s="24"/>
      <c r="CE196" s="24"/>
      <c r="CF196" s="24"/>
      <c r="CG196" s="24"/>
      <c r="CH196" s="24"/>
      <c r="CI196" s="24"/>
      <c r="CJ196" s="24"/>
      <c r="CK196" s="24"/>
      <c r="CL196" s="24"/>
      <c r="CM196" s="24"/>
      <c r="CN196" s="24"/>
      <c r="CO196" s="24"/>
      <c r="CP196" s="24"/>
      <c r="CQ196" s="24"/>
      <c r="CR196" s="24"/>
      <c r="CS196" s="24"/>
      <c r="CT196" s="24"/>
      <c r="CU196" s="24"/>
      <c r="CV196" s="24"/>
    </row>
    <row r="197" spans="1:100" s="6" customFormat="1" ht="15">
      <c r="A197" s="91"/>
      <c r="B197" s="29">
        <v>195</v>
      </c>
      <c r="C197" s="36" t="s">
        <v>9</v>
      </c>
      <c r="D197" s="8" t="s">
        <v>10</v>
      </c>
      <c r="E197" s="31" t="s">
        <v>11</v>
      </c>
      <c r="F197" s="29" t="s">
        <v>12</v>
      </c>
      <c r="G197" s="8" t="s">
        <v>8</v>
      </c>
      <c r="H197" s="29"/>
      <c r="I197" s="29">
        <v>1</v>
      </c>
      <c r="J197" s="29">
        <v>10</v>
      </c>
      <c r="K197" s="29">
        <v>5</v>
      </c>
      <c r="L197" s="11"/>
      <c r="M197" s="29">
        <v>3</v>
      </c>
      <c r="N197" s="29">
        <v>3</v>
      </c>
      <c r="O197" s="29"/>
      <c r="P197" s="7">
        <v>5</v>
      </c>
      <c r="Q197" s="8">
        <f t="shared" si="11"/>
        <v>27</v>
      </c>
      <c r="R197" s="30">
        <v>27.51</v>
      </c>
      <c r="S197" s="30">
        <f t="shared" si="12"/>
        <v>742.7700000000001</v>
      </c>
      <c r="T197" s="83"/>
      <c r="U197" s="24"/>
      <c r="V197" s="24"/>
      <c r="W197" s="24"/>
      <c r="X197" s="24"/>
      <c r="Y197" s="24"/>
      <c r="Z197" s="24"/>
      <c r="AA197" s="24"/>
      <c r="AB197" s="24"/>
      <c r="AC197" s="24"/>
      <c r="AD197" s="24"/>
      <c r="AE197" s="24"/>
      <c r="AF197" s="24"/>
      <c r="AG197" s="24"/>
      <c r="AH197" s="24"/>
      <c r="AI197" s="24"/>
      <c r="AJ197" s="24"/>
      <c r="AK197" s="24"/>
      <c r="AL197" s="24"/>
      <c r="AM197" s="24"/>
      <c r="AN197" s="24"/>
      <c r="AO197" s="24"/>
      <c r="AP197" s="24"/>
      <c r="AQ197" s="24"/>
      <c r="AR197" s="24"/>
      <c r="AS197" s="24"/>
      <c r="AT197" s="24"/>
      <c r="AU197" s="24"/>
      <c r="AV197" s="24"/>
      <c r="AW197" s="24"/>
      <c r="AX197" s="24"/>
      <c r="AY197" s="24"/>
      <c r="AZ197" s="24"/>
      <c r="BA197" s="24"/>
      <c r="BB197" s="24"/>
      <c r="BC197" s="24"/>
      <c r="BD197" s="24"/>
      <c r="BE197" s="24"/>
      <c r="BF197" s="24"/>
      <c r="BG197" s="24"/>
      <c r="BH197" s="24"/>
      <c r="BI197" s="24"/>
      <c r="BJ197" s="24"/>
      <c r="BK197" s="24"/>
      <c r="BL197" s="24"/>
      <c r="BM197" s="24"/>
      <c r="BN197" s="24"/>
      <c r="BO197" s="24"/>
      <c r="BP197" s="24"/>
      <c r="BQ197" s="24"/>
      <c r="BR197" s="24"/>
      <c r="BS197" s="24"/>
      <c r="BT197" s="24"/>
      <c r="BU197" s="24"/>
      <c r="BV197" s="24"/>
      <c r="BW197" s="24"/>
      <c r="BX197" s="24"/>
      <c r="BY197" s="24"/>
      <c r="BZ197" s="24"/>
      <c r="CA197" s="24"/>
      <c r="CB197" s="24"/>
      <c r="CC197" s="24"/>
      <c r="CD197" s="24"/>
      <c r="CE197" s="24"/>
      <c r="CF197" s="24"/>
      <c r="CG197" s="24"/>
      <c r="CH197" s="24"/>
      <c r="CI197" s="24"/>
      <c r="CJ197" s="24"/>
      <c r="CK197" s="24"/>
      <c r="CL197" s="24"/>
      <c r="CM197" s="24"/>
      <c r="CN197" s="24"/>
      <c r="CO197" s="24"/>
      <c r="CP197" s="24"/>
      <c r="CQ197" s="24"/>
      <c r="CR197" s="24"/>
      <c r="CS197" s="24"/>
      <c r="CT197" s="24"/>
      <c r="CU197" s="24"/>
      <c r="CV197" s="24"/>
    </row>
    <row r="198" spans="1:100" s="6" customFormat="1" ht="15">
      <c r="A198" s="91"/>
      <c r="B198" s="29">
        <v>196</v>
      </c>
      <c r="C198" s="36" t="s">
        <v>211</v>
      </c>
      <c r="D198" s="8" t="s">
        <v>10</v>
      </c>
      <c r="E198" s="31" t="s">
        <v>94</v>
      </c>
      <c r="F198" s="29" t="s">
        <v>127</v>
      </c>
      <c r="G198" s="8" t="s">
        <v>8</v>
      </c>
      <c r="H198" s="29">
        <v>10</v>
      </c>
      <c r="I198" s="29"/>
      <c r="J198" s="29">
        <v>5</v>
      </c>
      <c r="K198" s="29">
        <v>40</v>
      </c>
      <c r="L198" s="11">
        <v>2</v>
      </c>
      <c r="M198" s="29">
        <v>5</v>
      </c>
      <c r="N198" s="29">
        <v>20</v>
      </c>
      <c r="O198" s="29">
        <v>20</v>
      </c>
      <c r="P198" s="7">
        <v>40</v>
      </c>
      <c r="Q198" s="8">
        <f t="shared" si="11"/>
        <v>142</v>
      </c>
      <c r="R198" s="30">
        <v>10.82</v>
      </c>
      <c r="S198" s="30">
        <f t="shared" si="12"/>
        <v>1536.44</v>
      </c>
      <c r="T198" s="83"/>
      <c r="U198" s="24"/>
      <c r="V198" s="24"/>
      <c r="W198" s="24"/>
      <c r="X198" s="24"/>
      <c r="Y198" s="24"/>
      <c r="Z198" s="24"/>
      <c r="AA198" s="24"/>
      <c r="AB198" s="24"/>
      <c r="AC198" s="24"/>
      <c r="AD198" s="24"/>
      <c r="AE198" s="24"/>
      <c r="AF198" s="24"/>
      <c r="AG198" s="24"/>
      <c r="AH198" s="24"/>
      <c r="AI198" s="24"/>
      <c r="AJ198" s="24"/>
      <c r="AK198" s="24"/>
      <c r="AL198" s="24"/>
      <c r="AM198" s="24"/>
      <c r="AN198" s="24"/>
      <c r="AO198" s="24"/>
      <c r="AP198" s="24"/>
      <c r="AQ198" s="24"/>
      <c r="AR198" s="24"/>
      <c r="AS198" s="24"/>
      <c r="AT198" s="24"/>
      <c r="AU198" s="24"/>
      <c r="AV198" s="24"/>
      <c r="AW198" s="24"/>
      <c r="AX198" s="24"/>
      <c r="AY198" s="24"/>
      <c r="AZ198" s="24"/>
      <c r="BA198" s="24"/>
      <c r="BB198" s="24"/>
      <c r="BC198" s="24"/>
      <c r="BD198" s="24"/>
      <c r="BE198" s="24"/>
      <c r="BF198" s="24"/>
      <c r="BG198" s="24"/>
      <c r="BH198" s="24"/>
      <c r="BI198" s="24"/>
      <c r="BJ198" s="24"/>
      <c r="BK198" s="24"/>
      <c r="BL198" s="24"/>
      <c r="BM198" s="24"/>
      <c r="BN198" s="24"/>
      <c r="BO198" s="24"/>
      <c r="BP198" s="24"/>
      <c r="BQ198" s="24"/>
      <c r="BR198" s="24"/>
      <c r="BS198" s="24"/>
      <c r="BT198" s="24"/>
      <c r="BU198" s="24"/>
      <c r="BV198" s="24"/>
      <c r="BW198" s="24"/>
      <c r="BX198" s="24"/>
      <c r="BY198" s="24"/>
      <c r="BZ198" s="24"/>
      <c r="CA198" s="24"/>
      <c r="CB198" s="24"/>
      <c r="CC198" s="24"/>
      <c r="CD198" s="24"/>
      <c r="CE198" s="24"/>
      <c r="CF198" s="24"/>
      <c r="CG198" s="24"/>
      <c r="CH198" s="24"/>
      <c r="CI198" s="24"/>
      <c r="CJ198" s="24"/>
      <c r="CK198" s="24"/>
      <c r="CL198" s="24"/>
      <c r="CM198" s="24"/>
      <c r="CN198" s="24"/>
      <c r="CO198" s="24"/>
      <c r="CP198" s="24"/>
      <c r="CQ198" s="24"/>
      <c r="CR198" s="24"/>
      <c r="CS198" s="24"/>
      <c r="CT198" s="24"/>
      <c r="CU198" s="24"/>
      <c r="CV198" s="24"/>
    </row>
    <row r="199" spans="1:100" s="6" customFormat="1" ht="15">
      <c r="A199" s="91"/>
      <c r="B199" s="29">
        <v>197</v>
      </c>
      <c r="C199" s="36" t="s">
        <v>96</v>
      </c>
      <c r="D199" s="8" t="s">
        <v>13</v>
      </c>
      <c r="E199" s="31" t="s">
        <v>97</v>
      </c>
      <c r="F199" s="8" t="s">
        <v>660</v>
      </c>
      <c r="G199" s="8" t="s">
        <v>8</v>
      </c>
      <c r="H199" s="29">
        <v>5</v>
      </c>
      <c r="I199" s="29"/>
      <c r="J199" s="29">
        <v>5</v>
      </c>
      <c r="K199" s="29">
        <v>15</v>
      </c>
      <c r="L199" s="11"/>
      <c r="M199" s="29">
        <v>10</v>
      </c>
      <c r="N199" s="29">
        <v>20</v>
      </c>
      <c r="O199" s="29">
        <v>20</v>
      </c>
      <c r="P199" s="7">
        <v>5</v>
      </c>
      <c r="Q199" s="8">
        <f t="shared" si="11"/>
        <v>80</v>
      </c>
      <c r="R199" s="30">
        <v>45.84</v>
      </c>
      <c r="S199" s="30">
        <f t="shared" si="12"/>
        <v>3667.2000000000003</v>
      </c>
      <c r="T199" s="83"/>
      <c r="U199" s="24"/>
      <c r="V199" s="24"/>
      <c r="W199" s="24"/>
      <c r="X199" s="24"/>
      <c r="Y199" s="24"/>
      <c r="Z199" s="24"/>
      <c r="AA199" s="24"/>
      <c r="AB199" s="24"/>
      <c r="AC199" s="24"/>
      <c r="AD199" s="24"/>
      <c r="AE199" s="24"/>
      <c r="AF199" s="24"/>
      <c r="AG199" s="24"/>
      <c r="AH199" s="24"/>
      <c r="AI199" s="24"/>
      <c r="AJ199" s="24"/>
      <c r="AK199" s="24"/>
      <c r="AL199" s="24"/>
      <c r="AM199" s="24"/>
      <c r="AN199" s="24"/>
      <c r="AO199" s="24"/>
      <c r="AP199" s="24"/>
      <c r="AQ199" s="24"/>
      <c r="AR199" s="24"/>
      <c r="AS199" s="24"/>
      <c r="AT199" s="24"/>
      <c r="AU199" s="24"/>
      <c r="AV199" s="24"/>
      <c r="AW199" s="24"/>
      <c r="AX199" s="24"/>
      <c r="AY199" s="24"/>
      <c r="AZ199" s="24"/>
      <c r="BA199" s="24"/>
      <c r="BB199" s="24"/>
      <c r="BC199" s="24"/>
      <c r="BD199" s="24"/>
      <c r="BE199" s="24"/>
      <c r="BF199" s="24"/>
      <c r="BG199" s="24"/>
      <c r="BH199" s="24"/>
      <c r="BI199" s="24"/>
      <c r="BJ199" s="24"/>
      <c r="BK199" s="24"/>
      <c r="BL199" s="24"/>
      <c r="BM199" s="24"/>
      <c r="BN199" s="24"/>
      <c r="BO199" s="24"/>
      <c r="BP199" s="24"/>
      <c r="BQ199" s="24"/>
      <c r="BR199" s="24"/>
      <c r="BS199" s="24"/>
      <c r="BT199" s="24"/>
      <c r="BU199" s="24"/>
      <c r="BV199" s="24"/>
      <c r="BW199" s="24"/>
      <c r="BX199" s="24"/>
      <c r="BY199" s="24"/>
      <c r="BZ199" s="24"/>
      <c r="CA199" s="24"/>
      <c r="CB199" s="24"/>
      <c r="CC199" s="24"/>
      <c r="CD199" s="24"/>
      <c r="CE199" s="24"/>
      <c r="CF199" s="24"/>
      <c r="CG199" s="24"/>
      <c r="CH199" s="24"/>
      <c r="CI199" s="24"/>
      <c r="CJ199" s="24"/>
      <c r="CK199" s="24"/>
      <c r="CL199" s="24"/>
      <c r="CM199" s="24"/>
      <c r="CN199" s="24"/>
      <c r="CO199" s="24"/>
      <c r="CP199" s="24"/>
      <c r="CQ199" s="24"/>
      <c r="CR199" s="24"/>
      <c r="CS199" s="24"/>
      <c r="CT199" s="24"/>
      <c r="CU199" s="24"/>
      <c r="CV199" s="24"/>
    </row>
    <row r="200" spans="1:100" s="6" customFormat="1" ht="45">
      <c r="A200" s="91"/>
      <c r="B200" s="29">
        <v>198</v>
      </c>
      <c r="C200" s="36" t="s">
        <v>484</v>
      </c>
      <c r="D200" s="8" t="s">
        <v>13</v>
      </c>
      <c r="E200" s="31" t="s">
        <v>119</v>
      </c>
      <c r="F200" s="29" t="s">
        <v>548</v>
      </c>
      <c r="G200" s="8" t="s">
        <v>124</v>
      </c>
      <c r="H200" s="29"/>
      <c r="I200" s="29"/>
      <c r="J200" s="29"/>
      <c r="K200" s="29"/>
      <c r="L200" s="11">
        <v>1</v>
      </c>
      <c r="M200" s="29"/>
      <c r="N200" s="29"/>
      <c r="O200" s="29"/>
      <c r="P200" s="29"/>
      <c r="Q200" s="8">
        <f t="shared" si="11"/>
        <v>1</v>
      </c>
      <c r="R200" s="30">
        <v>94.25</v>
      </c>
      <c r="S200" s="30">
        <f t="shared" si="12"/>
        <v>94.25</v>
      </c>
      <c r="T200" s="83"/>
      <c r="U200" s="24"/>
      <c r="V200" s="24"/>
      <c r="W200" s="24"/>
      <c r="X200" s="24"/>
      <c r="Y200" s="24"/>
      <c r="Z200" s="24"/>
      <c r="AA200" s="24"/>
      <c r="AB200" s="24"/>
      <c r="AC200" s="24"/>
      <c r="AD200" s="24"/>
      <c r="AE200" s="24"/>
      <c r="AF200" s="24"/>
      <c r="AG200" s="24"/>
      <c r="AH200" s="24"/>
      <c r="AI200" s="24"/>
      <c r="AJ200" s="24"/>
      <c r="AK200" s="24"/>
      <c r="AL200" s="24"/>
      <c r="AM200" s="24"/>
      <c r="AN200" s="24"/>
      <c r="AO200" s="24"/>
      <c r="AP200" s="24"/>
      <c r="AQ200" s="24"/>
      <c r="AR200" s="24"/>
      <c r="AS200" s="24"/>
      <c r="AT200" s="24"/>
      <c r="AU200" s="24"/>
      <c r="AV200" s="24"/>
      <c r="AW200" s="24"/>
      <c r="AX200" s="24"/>
      <c r="AY200" s="24"/>
      <c r="AZ200" s="24"/>
      <c r="BA200" s="24"/>
      <c r="BB200" s="24"/>
      <c r="BC200" s="24"/>
      <c r="BD200" s="24"/>
      <c r="BE200" s="24"/>
      <c r="BF200" s="24"/>
      <c r="BG200" s="24"/>
      <c r="BH200" s="24"/>
      <c r="BI200" s="24"/>
      <c r="BJ200" s="24"/>
      <c r="BK200" s="24"/>
      <c r="BL200" s="24"/>
      <c r="BM200" s="24"/>
      <c r="BN200" s="24"/>
      <c r="BO200" s="24"/>
      <c r="BP200" s="24"/>
      <c r="BQ200" s="24"/>
      <c r="BR200" s="24"/>
      <c r="BS200" s="24"/>
      <c r="BT200" s="24"/>
      <c r="BU200" s="24"/>
      <c r="BV200" s="24"/>
      <c r="BW200" s="24"/>
      <c r="BX200" s="24"/>
      <c r="BY200" s="24"/>
      <c r="BZ200" s="24"/>
      <c r="CA200" s="24"/>
      <c r="CB200" s="24"/>
      <c r="CC200" s="24"/>
      <c r="CD200" s="24"/>
      <c r="CE200" s="24"/>
      <c r="CF200" s="24"/>
      <c r="CG200" s="24"/>
      <c r="CH200" s="24"/>
      <c r="CI200" s="24"/>
      <c r="CJ200" s="24"/>
      <c r="CK200" s="24"/>
      <c r="CL200" s="24"/>
      <c r="CM200" s="24"/>
      <c r="CN200" s="24"/>
      <c r="CO200" s="24"/>
      <c r="CP200" s="24"/>
      <c r="CQ200" s="24"/>
      <c r="CR200" s="24"/>
      <c r="CS200" s="24"/>
      <c r="CT200" s="24"/>
      <c r="CU200" s="24"/>
      <c r="CV200" s="24"/>
    </row>
    <row r="201" spans="1:100" s="6" customFormat="1" ht="15">
      <c r="A201" s="91"/>
      <c r="B201" s="29">
        <v>199</v>
      </c>
      <c r="C201" s="40" t="s">
        <v>344</v>
      </c>
      <c r="D201" s="9" t="s">
        <v>13</v>
      </c>
      <c r="E201" s="10" t="s">
        <v>345</v>
      </c>
      <c r="F201" s="11" t="s">
        <v>346</v>
      </c>
      <c r="G201" s="8" t="s">
        <v>8</v>
      </c>
      <c r="H201" s="29"/>
      <c r="I201" s="29"/>
      <c r="J201" s="29"/>
      <c r="K201" s="29"/>
      <c r="L201" s="29"/>
      <c r="M201" s="29"/>
      <c r="N201" s="29"/>
      <c r="O201" s="29"/>
      <c r="P201" s="11">
        <v>10</v>
      </c>
      <c r="Q201" s="8">
        <f t="shared" ref="Q201:Q232" si="13">SUM(H201:P201)</f>
        <v>10</v>
      </c>
      <c r="R201" s="30">
        <v>73.25</v>
      </c>
      <c r="S201" s="30">
        <f t="shared" si="12"/>
        <v>732.5</v>
      </c>
      <c r="T201" s="83"/>
      <c r="U201" s="24"/>
      <c r="V201" s="24"/>
      <c r="W201" s="24"/>
      <c r="X201" s="24"/>
      <c r="Y201" s="24"/>
      <c r="Z201" s="24"/>
      <c r="AA201" s="24"/>
      <c r="AB201" s="24"/>
      <c r="AC201" s="24"/>
      <c r="AD201" s="24"/>
      <c r="AE201" s="24"/>
      <c r="AF201" s="24"/>
      <c r="AG201" s="24"/>
      <c r="AH201" s="24"/>
      <c r="AI201" s="24"/>
      <c r="AJ201" s="24"/>
      <c r="AK201" s="24"/>
      <c r="AL201" s="24"/>
      <c r="AM201" s="24"/>
      <c r="AN201" s="24"/>
      <c r="AO201" s="24"/>
      <c r="AP201" s="24"/>
      <c r="AQ201" s="24"/>
      <c r="AR201" s="24"/>
      <c r="AS201" s="24"/>
      <c r="AT201" s="24"/>
      <c r="AU201" s="24"/>
      <c r="AV201" s="24"/>
      <c r="AW201" s="24"/>
      <c r="AX201" s="24"/>
      <c r="AY201" s="24"/>
      <c r="AZ201" s="24"/>
      <c r="BA201" s="24"/>
      <c r="BB201" s="24"/>
      <c r="BC201" s="24"/>
      <c r="BD201" s="24"/>
      <c r="BE201" s="24"/>
      <c r="BF201" s="24"/>
      <c r="BG201" s="24"/>
      <c r="BH201" s="24"/>
      <c r="BI201" s="24"/>
      <c r="BJ201" s="24"/>
      <c r="BK201" s="24"/>
      <c r="BL201" s="24"/>
      <c r="BM201" s="24"/>
      <c r="BN201" s="24"/>
      <c r="BO201" s="24"/>
      <c r="BP201" s="24"/>
      <c r="BQ201" s="24"/>
      <c r="BR201" s="24"/>
      <c r="BS201" s="24"/>
      <c r="BT201" s="24"/>
      <c r="BU201" s="24"/>
      <c r="BV201" s="24"/>
      <c r="BW201" s="24"/>
      <c r="BX201" s="24"/>
      <c r="BY201" s="24"/>
      <c r="BZ201" s="24"/>
      <c r="CA201" s="24"/>
      <c r="CB201" s="24"/>
      <c r="CC201" s="24"/>
      <c r="CD201" s="24"/>
      <c r="CE201" s="24"/>
      <c r="CF201" s="24"/>
      <c r="CG201" s="24"/>
      <c r="CH201" s="24"/>
      <c r="CI201" s="24"/>
      <c r="CJ201" s="24"/>
      <c r="CK201" s="24"/>
      <c r="CL201" s="24"/>
      <c r="CM201" s="24"/>
      <c r="CN201" s="24"/>
      <c r="CO201" s="24"/>
      <c r="CP201" s="24"/>
      <c r="CQ201" s="24"/>
      <c r="CR201" s="24"/>
      <c r="CS201" s="24"/>
      <c r="CT201" s="24"/>
      <c r="CU201" s="24"/>
      <c r="CV201" s="24"/>
    </row>
    <row r="202" spans="1:100" s="6" customFormat="1" ht="15">
      <c r="A202" s="91"/>
      <c r="B202" s="29">
        <v>200</v>
      </c>
      <c r="C202" s="40" t="s">
        <v>349</v>
      </c>
      <c r="D202" s="9" t="s">
        <v>13</v>
      </c>
      <c r="E202" s="10" t="s">
        <v>11</v>
      </c>
      <c r="F202" s="11" t="s">
        <v>350</v>
      </c>
      <c r="G202" s="8" t="s">
        <v>8</v>
      </c>
      <c r="H202" s="29"/>
      <c r="I202" s="29"/>
      <c r="J202" s="29"/>
      <c r="K202" s="29"/>
      <c r="L202" s="29"/>
      <c r="M202" s="29"/>
      <c r="N202" s="29"/>
      <c r="O202" s="29"/>
      <c r="P202" s="11">
        <v>3</v>
      </c>
      <c r="Q202" s="8">
        <f t="shared" si="13"/>
        <v>3</v>
      </c>
      <c r="R202" s="30">
        <v>475.72</v>
      </c>
      <c r="S202" s="30">
        <f t="shared" si="12"/>
        <v>1427.16</v>
      </c>
      <c r="T202" s="83"/>
      <c r="U202" s="24"/>
      <c r="V202" s="24"/>
      <c r="W202" s="24"/>
      <c r="X202" s="24"/>
      <c r="Y202" s="24"/>
      <c r="Z202" s="24"/>
      <c r="AA202" s="24"/>
      <c r="AB202" s="24"/>
      <c r="AC202" s="24"/>
      <c r="AD202" s="24"/>
      <c r="AE202" s="24"/>
      <c r="AF202" s="24"/>
      <c r="AG202" s="24"/>
      <c r="AH202" s="24"/>
      <c r="AI202" s="24"/>
      <c r="AJ202" s="24"/>
      <c r="AK202" s="24"/>
      <c r="AL202" s="24"/>
      <c r="AM202" s="24"/>
      <c r="AN202" s="24"/>
      <c r="AO202" s="24"/>
      <c r="AP202" s="24"/>
      <c r="AQ202" s="24"/>
      <c r="AR202" s="24"/>
      <c r="AS202" s="24"/>
      <c r="AT202" s="24"/>
      <c r="AU202" s="24"/>
      <c r="AV202" s="24"/>
      <c r="AW202" s="24"/>
      <c r="AX202" s="24"/>
      <c r="AY202" s="24"/>
      <c r="AZ202" s="24"/>
      <c r="BA202" s="24"/>
      <c r="BB202" s="24"/>
      <c r="BC202" s="24"/>
      <c r="BD202" s="24"/>
      <c r="BE202" s="24"/>
      <c r="BF202" s="24"/>
      <c r="BG202" s="24"/>
      <c r="BH202" s="24"/>
      <c r="BI202" s="24"/>
      <c r="BJ202" s="24"/>
      <c r="BK202" s="24"/>
      <c r="BL202" s="24"/>
      <c r="BM202" s="24"/>
      <c r="BN202" s="24"/>
      <c r="BO202" s="24"/>
      <c r="BP202" s="24"/>
      <c r="BQ202" s="24"/>
      <c r="BR202" s="24"/>
      <c r="BS202" s="24"/>
      <c r="BT202" s="24"/>
      <c r="BU202" s="24"/>
      <c r="BV202" s="24"/>
      <c r="BW202" s="24"/>
      <c r="BX202" s="24"/>
      <c r="BY202" s="24"/>
      <c r="BZ202" s="24"/>
      <c r="CA202" s="24"/>
      <c r="CB202" s="24"/>
      <c r="CC202" s="24"/>
      <c r="CD202" s="24"/>
      <c r="CE202" s="24"/>
      <c r="CF202" s="24"/>
      <c r="CG202" s="24"/>
      <c r="CH202" s="24"/>
      <c r="CI202" s="24"/>
      <c r="CJ202" s="24"/>
      <c r="CK202" s="24"/>
      <c r="CL202" s="24"/>
      <c r="CM202" s="24"/>
      <c r="CN202" s="24"/>
      <c r="CO202" s="24"/>
      <c r="CP202" s="24"/>
      <c r="CQ202" s="24"/>
      <c r="CR202" s="24"/>
      <c r="CS202" s="24"/>
      <c r="CT202" s="24"/>
      <c r="CU202" s="24"/>
      <c r="CV202" s="24"/>
    </row>
    <row r="203" spans="1:100" s="6" customFormat="1" ht="30">
      <c r="A203" s="91"/>
      <c r="B203" s="29">
        <v>201</v>
      </c>
      <c r="C203" s="36" t="s">
        <v>156</v>
      </c>
      <c r="D203" s="29" t="s">
        <v>13</v>
      </c>
      <c r="E203" s="31" t="s">
        <v>38</v>
      </c>
      <c r="F203" s="29" t="s">
        <v>157</v>
      </c>
      <c r="G203" s="8" t="s">
        <v>8</v>
      </c>
      <c r="H203" s="29"/>
      <c r="I203" s="29"/>
      <c r="J203" s="29">
        <v>5</v>
      </c>
      <c r="K203" s="29">
        <v>6</v>
      </c>
      <c r="L203" s="11"/>
      <c r="M203" s="29">
        <v>1</v>
      </c>
      <c r="N203" s="29">
        <v>2</v>
      </c>
      <c r="O203" s="29">
        <v>2</v>
      </c>
      <c r="P203" s="7">
        <v>5</v>
      </c>
      <c r="Q203" s="8">
        <f t="shared" si="13"/>
        <v>21</v>
      </c>
      <c r="R203" s="30">
        <v>57.72</v>
      </c>
      <c r="S203" s="30">
        <f t="shared" si="12"/>
        <v>1212.1199999999999</v>
      </c>
      <c r="T203" s="83"/>
      <c r="U203" s="24"/>
      <c r="V203" s="24"/>
      <c r="W203" s="24"/>
      <c r="X203" s="24"/>
      <c r="Y203" s="24"/>
      <c r="Z203" s="24"/>
      <c r="AA203" s="24"/>
      <c r="AB203" s="24"/>
      <c r="AC203" s="24"/>
      <c r="AD203" s="24"/>
      <c r="AE203" s="24"/>
      <c r="AF203" s="24"/>
      <c r="AG203" s="24"/>
      <c r="AH203" s="24"/>
      <c r="AI203" s="24"/>
      <c r="AJ203" s="24"/>
      <c r="AK203" s="24"/>
      <c r="AL203" s="24"/>
      <c r="AM203" s="24"/>
      <c r="AN203" s="24"/>
      <c r="AO203" s="24"/>
      <c r="AP203" s="24"/>
      <c r="AQ203" s="24"/>
      <c r="AR203" s="24"/>
      <c r="AS203" s="24"/>
      <c r="AT203" s="24"/>
      <c r="AU203" s="24"/>
      <c r="AV203" s="24"/>
      <c r="AW203" s="24"/>
      <c r="AX203" s="24"/>
      <c r="AY203" s="24"/>
      <c r="AZ203" s="24"/>
      <c r="BA203" s="24"/>
      <c r="BB203" s="24"/>
      <c r="BC203" s="24"/>
      <c r="BD203" s="24"/>
      <c r="BE203" s="24"/>
      <c r="BF203" s="24"/>
      <c r="BG203" s="24"/>
      <c r="BH203" s="24"/>
      <c r="BI203" s="24"/>
      <c r="BJ203" s="24"/>
      <c r="BK203" s="24"/>
      <c r="BL203" s="24"/>
      <c r="BM203" s="24"/>
      <c r="BN203" s="24"/>
      <c r="BO203" s="24"/>
      <c r="BP203" s="24"/>
      <c r="BQ203" s="24"/>
      <c r="BR203" s="24"/>
      <c r="BS203" s="24"/>
      <c r="BT203" s="24"/>
      <c r="BU203" s="24"/>
      <c r="BV203" s="24"/>
      <c r="BW203" s="24"/>
      <c r="BX203" s="24"/>
      <c r="BY203" s="24"/>
      <c r="BZ203" s="24"/>
      <c r="CA203" s="24"/>
      <c r="CB203" s="24"/>
      <c r="CC203" s="24"/>
      <c r="CD203" s="24"/>
      <c r="CE203" s="24"/>
      <c r="CF203" s="24"/>
      <c r="CG203" s="24"/>
      <c r="CH203" s="24"/>
      <c r="CI203" s="24"/>
      <c r="CJ203" s="24"/>
      <c r="CK203" s="24"/>
      <c r="CL203" s="24"/>
      <c r="CM203" s="24"/>
      <c r="CN203" s="24"/>
      <c r="CO203" s="24"/>
      <c r="CP203" s="24"/>
      <c r="CQ203" s="24"/>
      <c r="CR203" s="24"/>
      <c r="CS203" s="24"/>
      <c r="CT203" s="24"/>
      <c r="CU203" s="24"/>
      <c r="CV203" s="24"/>
    </row>
    <row r="204" spans="1:100" s="6" customFormat="1" ht="15">
      <c r="A204" s="92"/>
      <c r="B204" s="29">
        <v>202</v>
      </c>
      <c r="C204" s="36" t="s">
        <v>115</v>
      </c>
      <c r="D204" s="8" t="s">
        <v>13</v>
      </c>
      <c r="E204" s="31" t="s">
        <v>116</v>
      </c>
      <c r="F204" s="29" t="s">
        <v>117</v>
      </c>
      <c r="G204" s="8" t="s">
        <v>118</v>
      </c>
      <c r="H204" s="29">
        <v>5</v>
      </c>
      <c r="I204" s="29"/>
      <c r="J204" s="29">
        <v>20</v>
      </c>
      <c r="K204" s="29">
        <v>20</v>
      </c>
      <c r="L204" s="11"/>
      <c r="M204" s="29">
        <v>4</v>
      </c>
      <c r="N204" s="29">
        <v>3</v>
      </c>
      <c r="O204" s="29">
        <v>6</v>
      </c>
      <c r="P204" s="7">
        <v>4</v>
      </c>
      <c r="Q204" s="8">
        <f t="shared" si="13"/>
        <v>62</v>
      </c>
      <c r="R204" s="30">
        <v>213.72</v>
      </c>
      <c r="S204" s="30">
        <f t="shared" si="12"/>
        <v>13250.64</v>
      </c>
      <c r="T204" s="83"/>
      <c r="U204" s="24"/>
      <c r="V204" s="24"/>
      <c r="W204" s="24"/>
      <c r="X204" s="24"/>
      <c r="Y204" s="24"/>
      <c r="Z204" s="24"/>
      <c r="AA204" s="24"/>
      <c r="AB204" s="24"/>
      <c r="AC204" s="24"/>
      <c r="AD204" s="24"/>
      <c r="AE204" s="24"/>
      <c r="AF204" s="24"/>
      <c r="AG204" s="24"/>
      <c r="AH204" s="24"/>
      <c r="AI204" s="24"/>
      <c r="AJ204" s="24"/>
      <c r="AK204" s="24"/>
      <c r="AL204" s="24"/>
      <c r="AM204" s="24"/>
      <c r="AN204" s="24"/>
      <c r="AO204" s="24"/>
      <c r="AP204" s="24"/>
      <c r="AQ204" s="24"/>
      <c r="AR204" s="24"/>
      <c r="AS204" s="24"/>
      <c r="AT204" s="24"/>
      <c r="AU204" s="24"/>
      <c r="AV204" s="24"/>
      <c r="AW204" s="24"/>
      <c r="AX204" s="24"/>
      <c r="AY204" s="24"/>
      <c r="AZ204" s="24"/>
      <c r="BA204" s="24"/>
      <c r="BB204" s="24"/>
      <c r="BC204" s="24"/>
      <c r="BD204" s="24"/>
      <c r="BE204" s="24"/>
      <c r="BF204" s="24"/>
      <c r="BG204" s="24"/>
      <c r="BH204" s="24"/>
      <c r="BI204" s="24"/>
      <c r="BJ204" s="24"/>
      <c r="BK204" s="24"/>
      <c r="BL204" s="24"/>
      <c r="BM204" s="24"/>
      <c r="BN204" s="24"/>
      <c r="BO204" s="24"/>
      <c r="BP204" s="24"/>
      <c r="BQ204" s="24"/>
      <c r="BR204" s="24"/>
      <c r="BS204" s="24"/>
      <c r="BT204" s="24"/>
      <c r="BU204" s="24"/>
      <c r="BV204" s="24"/>
      <c r="BW204" s="24"/>
      <c r="BX204" s="24"/>
      <c r="BY204" s="24"/>
      <c r="BZ204" s="24"/>
      <c r="CA204" s="24"/>
      <c r="CB204" s="24"/>
      <c r="CC204" s="24"/>
      <c r="CD204" s="24"/>
      <c r="CE204" s="24"/>
      <c r="CF204" s="24"/>
      <c r="CG204" s="24"/>
      <c r="CH204" s="24"/>
      <c r="CI204" s="24"/>
      <c r="CJ204" s="24"/>
      <c r="CK204" s="24"/>
      <c r="CL204" s="24"/>
      <c r="CM204" s="24"/>
      <c r="CN204" s="24"/>
      <c r="CO204" s="24"/>
      <c r="CP204" s="24"/>
      <c r="CQ204" s="24"/>
      <c r="CR204" s="24"/>
      <c r="CS204" s="24"/>
      <c r="CT204" s="24"/>
      <c r="CU204" s="24"/>
      <c r="CV204" s="24"/>
    </row>
    <row r="205" spans="1:100" ht="45">
      <c r="A205" s="87">
        <v>21</v>
      </c>
      <c r="B205" s="26">
        <v>203</v>
      </c>
      <c r="C205" s="34" t="s">
        <v>108</v>
      </c>
      <c r="D205" s="23" t="s">
        <v>109</v>
      </c>
      <c r="E205" s="27" t="s">
        <v>99</v>
      </c>
      <c r="F205" s="26" t="s">
        <v>110</v>
      </c>
      <c r="G205" s="23" t="s">
        <v>8</v>
      </c>
      <c r="H205" s="26"/>
      <c r="I205" s="26"/>
      <c r="J205" s="26">
        <v>20</v>
      </c>
      <c r="K205" s="26">
        <v>50</v>
      </c>
      <c r="L205" s="20"/>
      <c r="M205" s="26">
        <v>6</v>
      </c>
      <c r="N205" s="26">
        <v>4</v>
      </c>
      <c r="O205" s="26">
        <v>50</v>
      </c>
      <c r="P205" s="20"/>
      <c r="Q205" s="23">
        <f t="shared" si="13"/>
        <v>130</v>
      </c>
      <c r="R205" s="28">
        <v>314.56</v>
      </c>
      <c r="S205" s="28">
        <f t="shared" si="12"/>
        <v>40892.800000000003</v>
      </c>
      <c r="T205" s="85">
        <f>SUM(S205:S208)</f>
        <v>150869.72</v>
      </c>
    </row>
    <row r="206" spans="1:100" ht="15">
      <c r="A206" s="88"/>
      <c r="B206" s="26">
        <v>204</v>
      </c>
      <c r="C206" s="41" t="s">
        <v>253</v>
      </c>
      <c r="D206" s="20" t="s">
        <v>13</v>
      </c>
      <c r="E206" s="20" t="s">
        <v>99</v>
      </c>
      <c r="F206" s="20" t="s">
        <v>254</v>
      </c>
      <c r="G206" s="23" t="s">
        <v>8</v>
      </c>
      <c r="H206" s="26">
        <v>50</v>
      </c>
      <c r="I206" s="26"/>
      <c r="J206" s="26">
        <v>20</v>
      </c>
      <c r="K206" s="26">
        <v>40</v>
      </c>
      <c r="L206" s="20"/>
      <c r="M206" s="26">
        <v>6</v>
      </c>
      <c r="N206" s="26">
        <v>10</v>
      </c>
      <c r="O206" s="26">
        <v>30</v>
      </c>
      <c r="P206" s="20"/>
      <c r="Q206" s="23">
        <f t="shared" si="13"/>
        <v>156</v>
      </c>
      <c r="R206" s="28">
        <v>304.47000000000003</v>
      </c>
      <c r="S206" s="28">
        <f t="shared" si="12"/>
        <v>47497.320000000007</v>
      </c>
      <c r="T206" s="85"/>
    </row>
    <row r="207" spans="1:100" ht="30">
      <c r="A207" s="88"/>
      <c r="B207" s="26">
        <v>205</v>
      </c>
      <c r="C207" s="34" t="s">
        <v>303</v>
      </c>
      <c r="D207" s="26" t="s">
        <v>13</v>
      </c>
      <c r="E207" s="20" t="s">
        <v>99</v>
      </c>
      <c r="F207" s="20" t="s">
        <v>549</v>
      </c>
      <c r="G207" s="23" t="s">
        <v>8</v>
      </c>
      <c r="H207" s="26"/>
      <c r="I207" s="26"/>
      <c r="J207" s="26"/>
      <c r="K207" s="26">
        <v>20</v>
      </c>
      <c r="L207" s="26"/>
      <c r="M207" s="26"/>
      <c r="N207" s="26"/>
      <c r="O207" s="26">
        <v>20</v>
      </c>
      <c r="P207" s="26"/>
      <c r="Q207" s="23">
        <f t="shared" si="13"/>
        <v>40</v>
      </c>
      <c r="R207" s="28">
        <v>745.66</v>
      </c>
      <c r="S207" s="28">
        <f t="shared" si="12"/>
        <v>29826.399999999998</v>
      </c>
      <c r="T207" s="85"/>
    </row>
    <row r="208" spans="1:100" ht="15">
      <c r="A208" s="89"/>
      <c r="B208" s="26">
        <v>206</v>
      </c>
      <c r="C208" s="41" t="s">
        <v>304</v>
      </c>
      <c r="D208" s="26" t="s">
        <v>13</v>
      </c>
      <c r="E208" s="20" t="s">
        <v>99</v>
      </c>
      <c r="F208" s="20" t="s">
        <v>550</v>
      </c>
      <c r="G208" s="23" t="s">
        <v>8</v>
      </c>
      <c r="H208" s="26"/>
      <c r="I208" s="26"/>
      <c r="J208" s="26"/>
      <c r="K208" s="26">
        <v>20</v>
      </c>
      <c r="L208" s="26"/>
      <c r="M208" s="26"/>
      <c r="N208" s="26"/>
      <c r="O208" s="26">
        <v>20</v>
      </c>
      <c r="P208" s="26"/>
      <c r="Q208" s="23">
        <f t="shared" si="13"/>
        <v>40</v>
      </c>
      <c r="R208" s="28">
        <v>816.33</v>
      </c>
      <c r="S208" s="28">
        <f t="shared" si="12"/>
        <v>32653.200000000001</v>
      </c>
      <c r="T208" s="85"/>
    </row>
    <row r="209" spans="1:100" s="6" customFormat="1" ht="90">
      <c r="A209" s="90">
        <v>22</v>
      </c>
      <c r="B209" s="29">
        <v>207</v>
      </c>
      <c r="C209" s="36" t="s">
        <v>306</v>
      </c>
      <c r="D209" s="29" t="s">
        <v>13</v>
      </c>
      <c r="E209" s="10" t="s">
        <v>195</v>
      </c>
      <c r="F209" s="11" t="s">
        <v>557</v>
      </c>
      <c r="G209" s="8" t="s">
        <v>558</v>
      </c>
      <c r="H209" s="29"/>
      <c r="I209" s="29"/>
      <c r="J209" s="29"/>
      <c r="K209" s="29"/>
      <c r="L209" s="29"/>
      <c r="M209" s="29"/>
      <c r="N209" s="29"/>
      <c r="O209" s="29">
        <v>4</v>
      </c>
      <c r="P209" s="29"/>
      <c r="Q209" s="8">
        <f t="shared" si="13"/>
        <v>4</v>
      </c>
      <c r="R209" s="30">
        <v>442.6</v>
      </c>
      <c r="S209" s="30">
        <f t="shared" si="12"/>
        <v>1770.4</v>
      </c>
      <c r="T209" s="83">
        <f>SUM(S209:S214)</f>
        <v>14579.460000000001</v>
      </c>
      <c r="U209" s="24"/>
      <c r="V209" s="24"/>
      <c r="W209" s="24"/>
      <c r="X209" s="24"/>
      <c r="Y209" s="24"/>
      <c r="Z209" s="24"/>
      <c r="AA209" s="24"/>
      <c r="AB209" s="24"/>
      <c r="AC209" s="24"/>
      <c r="AD209" s="24"/>
      <c r="AE209" s="24"/>
      <c r="AF209" s="24"/>
      <c r="AG209" s="24"/>
      <c r="AH209" s="24"/>
      <c r="AI209" s="24"/>
      <c r="AJ209" s="24"/>
      <c r="AK209" s="24"/>
      <c r="AL209" s="24"/>
      <c r="AM209" s="24"/>
      <c r="AN209" s="24"/>
      <c r="AO209" s="24"/>
      <c r="AP209" s="24"/>
      <c r="AQ209" s="24"/>
      <c r="AR209" s="24"/>
      <c r="AS209" s="24"/>
      <c r="AT209" s="24"/>
      <c r="AU209" s="24"/>
      <c r="AV209" s="24"/>
      <c r="AW209" s="24"/>
      <c r="AX209" s="24"/>
      <c r="AY209" s="24"/>
      <c r="AZ209" s="24"/>
      <c r="BA209" s="24"/>
      <c r="BB209" s="24"/>
      <c r="BC209" s="24"/>
      <c r="BD209" s="24"/>
      <c r="BE209" s="24"/>
      <c r="BF209" s="24"/>
      <c r="BG209" s="24"/>
      <c r="BH209" s="24"/>
      <c r="BI209" s="24"/>
      <c r="BJ209" s="24"/>
      <c r="BK209" s="24"/>
      <c r="BL209" s="24"/>
      <c r="BM209" s="24"/>
      <c r="BN209" s="24"/>
      <c r="BO209" s="24"/>
      <c r="BP209" s="24"/>
      <c r="BQ209" s="24"/>
      <c r="BR209" s="24"/>
      <c r="BS209" s="24"/>
      <c r="BT209" s="24"/>
      <c r="BU209" s="24"/>
      <c r="BV209" s="24"/>
      <c r="BW209" s="24"/>
      <c r="BX209" s="24"/>
      <c r="BY209" s="24"/>
      <c r="BZ209" s="24"/>
      <c r="CA209" s="24"/>
      <c r="CB209" s="24"/>
      <c r="CC209" s="24"/>
      <c r="CD209" s="24"/>
      <c r="CE209" s="24"/>
      <c r="CF209" s="24"/>
      <c r="CG209" s="24"/>
      <c r="CH209" s="24"/>
      <c r="CI209" s="24"/>
      <c r="CJ209" s="24"/>
      <c r="CK209" s="24"/>
      <c r="CL209" s="24"/>
      <c r="CM209" s="24"/>
      <c r="CN209" s="24"/>
      <c r="CO209" s="24"/>
      <c r="CP209" s="24"/>
      <c r="CQ209" s="24"/>
      <c r="CR209" s="24"/>
      <c r="CS209" s="24"/>
      <c r="CT209" s="24"/>
      <c r="CU209" s="24"/>
      <c r="CV209" s="24"/>
    </row>
    <row r="210" spans="1:100" s="6" customFormat="1" ht="90">
      <c r="A210" s="91"/>
      <c r="B210" s="29">
        <v>208</v>
      </c>
      <c r="C210" s="36" t="s">
        <v>307</v>
      </c>
      <c r="D210" s="29" t="s">
        <v>13</v>
      </c>
      <c r="E210" s="10" t="s">
        <v>195</v>
      </c>
      <c r="F210" s="11" t="s">
        <v>557</v>
      </c>
      <c r="G210" s="8" t="s">
        <v>558</v>
      </c>
      <c r="H210" s="29"/>
      <c r="I210" s="29"/>
      <c r="J210" s="29"/>
      <c r="K210" s="29"/>
      <c r="L210" s="29"/>
      <c r="M210" s="29"/>
      <c r="N210" s="29"/>
      <c r="O210" s="29">
        <v>4</v>
      </c>
      <c r="P210" s="29"/>
      <c r="Q210" s="8">
        <f t="shared" si="13"/>
        <v>4</v>
      </c>
      <c r="R210" s="30">
        <v>1003.68</v>
      </c>
      <c r="S210" s="30">
        <f t="shared" si="12"/>
        <v>4014.72</v>
      </c>
      <c r="T210" s="84"/>
      <c r="U210" s="24"/>
      <c r="V210" s="24"/>
      <c r="W210" s="24"/>
      <c r="X210" s="24"/>
      <c r="Y210" s="24"/>
      <c r="Z210" s="24"/>
      <c r="AA210" s="24"/>
      <c r="AB210" s="24"/>
      <c r="AC210" s="24"/>
      <c r="AD210" s="24"/>
      <c r="AE210" s="24"/>
      <c r="AF210" s="24"/>
      <c r="AG210" s="24"/>
      <c r="AH210" s="24"/>
      <c r="AI210" s="24"/>
      <c r="AJ210" s="24"/>
      <c r="AK210" s="24"/>
      <c r="AL210" s="24"/>
      <c r="AM210" s="24"/>
      <c r="AN210" s="24"/>
      <c r="AO210" s="24"/>
      <c r="AP210" s="24"/>
      <c r="AQ210" s="24"/>
      <c r="AR210" s="24"/>
      <c r="AS210" s="24"/>
      <c r="AT210" s="24"/>
      <c r="AU210" s="24"/>
      <c r="AV210" s="24"/>
      <c r="AW210" s="24"/>
      <c r="AX210" s="24"/>
      <c r="AY210" s="24"/>
      <c r="AZ210" s="24"/>
      <c r="BA210" s="24"/>
      <c r="BB210" s="24"/>
      <c r="BC210" s="24"/>
      <c r="BD210" s="24"/>
      <c r="BE210" s="24"/>
      <c r="BF210" s="24"/>
      <c r="BG210" s="24"/>
      <c r="BH210" s="24"/>
      <c r="BI210" s="24"/>
      <c r="BJ210" s="24"/>
      <c r="BK210" s="24"/>
      <c r="BL210" s="24"/>
      <c r="BM210" s="24"/>
      <c r="BN210" s="24"/>
      <c r="BO210" s="24"/>
      <c r="BP210" s="24"/>
      <c r="BQ210" s="24"/>
      <c r="BR210" s="24"/>
      <c r="BS210" s="24"/>
      <c r="BT210" s="24"/>
      <c r="BU210" s="24"/>
      <c r="BV210" s="24"/>
      <c r="BW210" s="24"/>
      <c r="BX210" s="24"/>
      <c r="BY210" s="24"/>
      <c r="BZ210" s="24"/>
      <c r="CA210" s="24"/>
      <c r="CB210" s="24"/>
      <c r="CC210" s="24"/>
      <c r="CD210" s="24"/>
      <c r="CE210" s="24"/>
      <c r="CF210" s="24"/>
      <c r="CG210" s="24"/>
      <c r="CH210" s="24"/>
      <c r="CI210" s="24"/>
      <c r="CJ210" s="24"/>
      <c r="CK210" s="24"/>
      <c r="CL210" s="24"/>
      <c r="CM210" s="24"/>
      <c r="CN210" s="24"/>
      <c r="CO210" s="24"/>
      <c r="CP210" s="24"/>
      <c r="CQ210" s="24"/>
      <c r="CR210" s="24"/>
      <c r="CS210" s="24"/>
      <c r="CT210" s="24"/>
      <c r="CU210" s="24"/>
      <c r="CV210" s="24"/>
    </row>
    <row r="211" spans="1:100" s="6" customFormat="1" ht="135">
      <c r="A211" s="91"/>
      <c r="B211" s="29">
        <v>209</v>
      </c>
      <c r="C211" s="36" t="s">
        <v>308</v>
      </c>
      <c r="D211" s="29" t="s">
        <v>13</v>
      </c>
      <c r="E211" s="10" t="s">
        <v>195</v>
      </c>
      <c r="F211" s="11" t="s">
        <v>557</v>
      </c>
      <c r="G211" s="8" t="s">
        <v>558</v>
      </c>
      <c r="H211" s="29"/>
      <c r="I211" s="29"/>
      <c r="J211" s="29"/>
      <c r="K211" s="29"/>
      <c r="L211" s="29"/>
      <c r="M211" s="29"/>
      <c r="N211" s="29"/>
      <c r="O211" s="29">
        <v>2</v>
      </c>
      <c r="P211" s="29"/>
      <c r="Q211" s="8">
        <f t="shared" si="13"/>
        <v>2</v>
      </c>
      <c r="R211" s="30">
        <v>1296.1300000000001</v>
      </c>
      <c r="S211" s="30">
        <f t="shared" si="12"/>
        <v>2592.2600000000002</v>
      </c>
      <c r="T211" s="84"/>
      <c r="U211" s="24"/>
      <c r="V211" s="24"/>
      <c r="W211" s="24"/>
      <c r="X211" s="24"/>
      <c r="Y211" s="24"/>
      <c r="Z211" s="24"/>
      <c r="AA211" s="24"/>
      <c r="AB211" s="24"/>
      <c r="AC211" s="24"/>
      <c r="AD211" s="24"/>
      <c r="AE211" s="24"/>
      <c r="AF211" s="24"/>
      <c r="AG211" s="24"/>
      <c r="AH211" s="24"/>
      <c r="AI211" s="24"/>
      <c r="AJ211" s="24"/>
      <c r="AK211" s="24"/>
      <c r="AL211" s="24"/>
      <c r="AM211" s="24"/>
      <c r="AN211" s="24"/>
      <c r="AO211" s="24"/>
      <c r="AP211" s="24"/>
      <c r="AQ211" s="24"/>
      <c r="AR211" s="24"/>
      <c r="AS211" s="24"/>
      <c r="AT211" s="24"/>
      <c r="AU211" s="24"/>
      <c r="AV211" s="24"/>
      <c r="AW211" s="24"/>
      <c r="AX211" s="24"/>
      <c r="AY211" s="24"/>
      <c r="AZ211" s="24"/>
      <c r="BA211" s="24"/>
      <c r="BB211" s="24"/>
      <c r="BC211" s="24"/>
      <c r="BD211" s="24"/>
      <c r="BE211" s="24"/>
      <c r="BF211" s="24"/>
      <c r="BG211" s="24"/>
      <c r="BH211" s="24"/>
      <c r="BI211" s="24"/>
      <c r="BJ211" s="24"/>
      <c r="BK211" s="24"/>
      <c r="BL211" s="24"/>
      <c r="BM211" s="24"/>
      <c r="BN211" s="24"/>
      <c r="BO211" s="24"/>
      <c r="BP211" s="24"/>
      <c r="BQ211" s="24"/>
      <c r="BR211" s="24"/>
      <c r="BS211" s="24"/>
      <c r="BT211" s="24"/>
      <c r="BU211" s="24"/>
      <c r="BV211" s="24"/>
      <c r="BW211" s="24"/>
      <c r="BX211" s="24"/>
      <c r="BY211" s="24"/>
      <c r="BZ211" s="24"/>
      <c r="CA211" s="24"/>
      <c r="CB211" s="24"/>
      <c r="CC211" s="24"/>
      <c r="CD211" s="24"/>
      <c r="CE211" s="24"/>
      <c r="CF211" s="24"/>
      <c r="CG211" s="24"/>
      <c r="CH211" s="24"/>
      <c r="CI211" s="24"/>
      <c r="CJ211" s="24"/>
      <c r="CK211" s="24"/>
      <c r="CL211" s="24"/>
      <c r="CM211" s="24"/>
      <c r="CN211" s="24"/>
      <c r="CO211" s="24"/>
      <c r="CP211" s="24"/>
      <c r="CQ211" s="24"/>
      <c r="CR211" s="24"/>
      <c r="CS211" s="24"/>
      <c r="CT211" s="24"/>
      <c r="CU211" s="24"/>
      <c r="CV211" s="24"/>
    </row>
    <row r="212" spans="1:100" s="6" customFormat="1" ht="90">
      <c r="A212" s="91"/>
      <c r="B212" s="29">
        <v>210</v>
      </c>
      <c r="C212" s="36" t="s">
        <v>309</v>
      </c>
      <c r="D212" s="29" t="s">
        <v>13</v>
      </c>
      <c r="E212" s="10" t="s">
        <v>195</v>
      </c>
      <c r="F212" s="11" t="s">
        <v>557</v>
      </c>
      <c r="G212" s="8" t="s">
        <v>558</v>
      </c>
      <c r="H212" s="29"/>
      <c r="I212" s="29"/>
      <c r="J212" s="29"/>
      <c r="K212" s="29"/>
      <c r="L212" s="29"/>
      <c r="M212" s="29"/>
      <c r="N212" s="29"/>
      <c r="O212" s="29">
        <v>4</v>
      </c>
      <c r="P212" s="29"/>
      <c r="Q212" s="8">
        <f t="shared" si="13"/>
        <v>4</v>
      </c>
      <c r="R212" s="30">
        <v>555.69000000000005</v>
      </c>
      <c r="S212" s="30">
        <f t="shared" si="12"/>
        <v>2222.7600000000002</v>
      </c>
      <c r="T212" s="84"/>
      <c r="U212" s="24"/>
      <c r="V212" s="24"/>
      <c r="W212" s="24"/>
      <c r="X212" s="24"/>
      <c r="Y212" s="24"/>
      <c r="Z212" s="24"/>
      <c r="AA212" s="24"/>
      <c r="AB212" s="24"/>
      <c r="AC212" s="24"/>
      <c r="AD212" s="24"/>
      <c r="AE212" s="24"/>
      <c r="AF212" s="24"/>
      <c r="AG212" s="24"/>
      <c r="AH212" s="24"/>
      <c r="AI212" s="24"/>
      <c r="AJ212" s="24"/>
      <c r="AK212" s="24"/>
      <c r="AL212" s="24"/>
      <c r="AM212" s="24"/>
      <c r="AN212" s="24"/>
      <c r="AO212" s="24"/>
      <c r="AP212" s="24"/>
      <c r="AQ212" s="24"/>
      <c r="AR212" s="24"/>
      <c r="AS212" s="24"/>
      <c r="AT212" s="24"/>
      <c r="AU212" s="24"/>
      <c r="AV212" s="24"/>
      <c r="AW212" s="24"/>
      <c r="AX212" s="24"/>
      <c r="AY212" s="24"/>
      <c r="AZ212" s="24"/>
      <c r="BA212" s="24"/>
      <c r="BB212" s="24"/>
      <c r="BC212" s="24"/>
      <c r="BD212" s="24"/>
      <c r="BE212" s="24"/>
      <c r="BF212" s="24"/>
      <c r="BG212" s="24"/>
      <c r="BH212" s="24"/>
      <c r="BI212" s="24"/>
      <c r="BJ212" s="24"/>
      <c r="BK212" s="24"/>
      <c r="BL212" s="24"/>
      <c r="BM212" s="24"/>
      <c r="BN212" s="24"/>
      <c r="BO212" s="24"/>
      <c r="BP212" s="24"/>
      <c r="BQ212" s="24"/>
      <c r="BR212" s="24"/>
      <c r="BS212" s="24"/>
      <c r="BT212" s="24"/>
      <c r="BU212" s="24"/>
      <c r="BV212" s="24"/>
      <c r="BW212" s="24"/>
      <c r="BX212" s="24"/>
      <c r="BY212" s="24"/>
      <c r="BZ212" s="24"/>
      <c r="CA212" s="24"/>
      <c r="CB212" s="24"/>
      <c r="CC212" s="24"/>
      <c r="CD212" s="24"/>
      <c r="CE212" s="24"/>
      <c r="CF212" s="24"/>
      <c r="CG212" s="24"/>
      <c r="CH212" s="24"/>
      <c r="CI212" s="24"/>
      <c r="CJ212" s="24"/>
      <c r="CK212" s="24"/>
      <c r="CL212" s="24"/>
      <c r="CM212" s="24"/>
      <c r="CN212" s="24"/>
      <c r="CO212" s="24"/>
      <c r="CP212" s="24"/>
      <c r="CQ212" s="24"/>
      <c r="CR212" s="24"/>
      <c r="CS212" s="24"/>
      <c r="CT212" s="24"/>
      <c r="CU212" s="24"/>
      <c r="CV212" s="24"/>
    </row>
    <row r="213" spans="1:100" s="6" customFormat="1" ht="75">
      <c r="A213" s="91"/>
      <c r="B213" s="29">
        <v>211</v>
      </c>
      <c r="C213" s="36" t="s">
        <v>310</v>
      </c>
      <c r="D213" s="29" t="s">
        <v>13</v>
      </c>
      <c r="E213" s="10" t="s">
        <v>195</v>
      </c>
      <c r="F213" s="11" t="s">
        <v>557</v>
      </c>
      <c r="G213" s="8" t="s">
        <v>558</v>
      </c>
      <c r="H213" s="29"/>
      <c r="I213" s="29"/>
      <c r="J213" s="29"/>
      <c r="K213" s="29">
        <v>2</v>
      </c>
      <c r="L213" s="29"/>
      <c r="M213" s="29"/>
      <c r="N213" s="29"/>
      <c r="O213" s="29">
        <v>2</v>
      </c>
      <c r="P213" s="29"/>
      <c r="Q213" s="8">
        <f t="shared" si="13"/>
        <v>4</v>
      </c>
      <c r="R213" s="30">
        <v>370.08</v>
      </c>
      <c r="S213" s="30">
        <f t="shared" si="12"/>
        <v>1480.32</v>
      </c>
      <c r="T213" s="84"/>
      <c r="U213" s="24"/>
      <c r="V213" s="24"/>
      <c r="W213" s="24"/>
      <c r="X213" s="24"/>
      <c r="Y213" s="24"/>
      <c r="Z213" s="24"/>
      <c r="AA213" s="24"/>
      <c r="AB213" s="24"/>
      <c r="AC213" s="24"/>
      <c r="AD213" s="24"/>
      <c r="AE213" s="24"/>
      <c r="AF213" s="24"/>
      <c r="AG213" s="24"/>
      <c r="AH213" s="24"/>
      <c r="AI213" s="24"/>
      <c r="AJ213" s="24"/>
      <c r="AK213" s="24"/>
      <c r="AL213" s="24"/>
      <c r="AM213" s="24"/>
      <c r="AN213" s="24"/>
      <c r="AO213" s="24"/>
      <c r="AP213" s="24"/>
      <c r="AQ213" s="24"/>
      <c r="AR213" s="24"/>
      <c r="AS213" s="24"/>
      <c r="AT213" s="24"/>
      <c r="AU213" s="24"/>
      <c r="AV213" s="24"/>
      <c r="AW213" s="24"/>
      <c r="AX213" s="24"/>
      <c r="AY213" s="24"/>
      <c r="AZ213" s="24"/>
      <c r="BA213" s="24"/>
      <c r="BB213" s="24"/>
      <c r="BC213" s="24"/>
      <c r="BD213" s="24"/>
      <c r="BE213" s="24"/>
      <c r="BF213" s="24"/>
      <c r="BG213" s="24"/>
      <c r="BH213" s="24"/>
      <c r="BI213" s="24"/>
      <c r="BJ213" s="24"/>
      <c r="BK213" s="24"/>
      <c r="BL213" s="24"/>
      <c r="BM213" s="24"/>
      <c r="BN213" s="24"/>
      <c r="BO213" s="24"/>
      <c r="BP213" s="24"/>
      <c r="BQ213" s="24"/>
      <c r="BR213" s="24"/>
      <c r="BS213" s="24"/>
      <c r="BT213" s="24"/>
      <c r="BU213" s="24"/>
      <c r="BV213" s="24"/>
      <c r="BW213" s="24"/>
      <c r="BX213" s="24"/>
      <c r="BY213" s="24"/>
      <c r="BZ213" s="24"/>
      <c r="CA213" s="24"/>
      <c r="CB213" s="24"/>
      <c r="CC213" s="24"/>
      <c r="CD213" s="24"/>
      <c r="CE213" s="24"/>
      <c r="CF213" s="24"/>
      <c r="CG213" s="24"/>
      <c r="CH213" s="24"/>
      <c r="CI213" s="24"/>
      <c r="CJ213" s="24"/>
      <c r="CK213" s="24"/>
      <c r="CL213" s="24"/>
      <c r="CM213" s="24"/>
      <c r="CN213" s="24"/>
      <c r="CO213" s="24"/>
      <c r="CP213" s="24"/>
      <c r="CQ213" s="24"/>
      <c r="CR213" s="24"/>
      <c r="CS213" s="24"/>
      <c r="CT213" s="24"/>
      <c r="CU213" s="24"/>
      <c r="CV213" s="24"/>
    </row>
    <row r="214" spans="1:100" s="6" customFormat="1" ht="75">
      <c r="A214" s="92"/>
      <c r="B214" s="29">
        <v>212</v>
      </c>
      <c r="C214" s="40" t="s">
        <v>415</v>
      </c>
      <c r="D214" s="9" t="s">
        <v>13</v>
      </c>
      <c r="E214" s="10" t="s">
        <v>195</v>
      </c>
      <c r="F214" s="11" t="s">
        <v>416</v>
      </c>
      <c r="G214" s="8" t="s">
        <v>43</v>
      </c>
      <c r="H214" s="29"/>
      <c r="I214" s="29"/>
      <c r="J214" s="29"/>
      <c r="K214" s="29"/>
      <c r="L214" s="29"/>
      <c r="M214" s="29"/>
      <c r="N214" s="29"/>
      <c r="O214" s="29"/>
      <c r="P214" s="11">
        <v>20</v>
      </c>
      <c r="Q214" s="8">
        <f t="shared" si="13"/>
        <v>20</v>
      </c>
      <c r="R214" s="30">
        <v>124.95</v>
      </c>
      <c r="S214" s="30">
        <f t="shared" si="12"/>
        <v>2499</v>
      </c>
      <c r="T214" s="84"/>
      <c r="U214" s="24"/>
      <c r="V214" s="24"/>
      <c r="W214" s="24"/>
      <c r="X214" s="24"/>
      <c r="Y214" s="24"/>
      <c r="Z214" s="24"/>
      <c r="AA214" s="24"/>
      <c r="AB214" s="24"/>
      <c r="AC214" s="24"/>
      <c r="AD214" s="24"/>
      <c r="AE214" s="24"/>
      <c r="AF214" s="24"/>
      <c r="AG214" s="24"/>
      <c r="AH214" s="24"/>
      <c r="AI214" s="24"/>
      <c r="AJ214" s="24"/>
      <c r="AK214" s="24"/>
      <c r="AL214" s="24"/>
      <c r="AM214" s="24"/>
      <c r="AN214" s="24"/>
      <c r="AO214" s="24"/>
      <c r="AP214" s="24"/>
      <c r="AQ214" s="24"/>
      <c r="AR214" s="24"/>
      <c r="AS214" s="24"/>
      <c r="AT214" s="24"/>
      <c r="AU214" s="24"/>
      <c r="AV214" s="24"/>
      <c r="AW214" s="24"/>
      <c r="AX214" s="24"/>
      <c r="AY214" s="24"/>
      <c r="AZ214" s="24"/>
      <c r="BA214" s="24"/>
      <c r="BB214" s="24"/>
      <c r="BC214" s="24"/>
      <c r="BD214" s="24"/>
      <c r="BE214" s="24"/>
      <c r="BF214" s="24"/>
      <c r="BG214" s="24"/>
      <c r="BH214" s="24"/>
      <c r="BI214" s="24"/>
      <c r="BJ214" s="24"/>
      <c r="BK214" s="24"/>
      <c r="BL214" s="24"/>
      <c r="BM214" s="24"/>
      <c r="BN214" s="24"/>
      <c r="BO214" s="24"/>
      <c r="BP214" s="24"/>
      <c r="BQ214" s="24"/>
      <c r="BR214" s="24"/>
      <c r="BS214" s="24"/>
      <c r="BT214" s="24"/>
      <c r="BU214" s="24"/>
      <c r="BV214" s="24"/>
      <c r="BW214" s="24"/>
      <c r="BX214" s="24"/>
      <c r="BY214" s="24"/>
      <c r="BZ214" s="24"/>
      <c r="CA214" s="24"/>
      <c r="CB214" s="24"/>
      <c r="CC214" s="24"/>
      <c r="CD214" s="24"/>
      <c r="CE214" s="24"/>
      <c r="CF214" s="24"/>
      <c r="CG214" s="24"/>
      <c r="CH214" s="24"/>
      <c r="CI214" s="24"/>
      <c r="CJ214" s="24"/>
      <c r="CK214" s="24"/>
      <c r="CL214" s="24"/>
      <c r="CM214" s="24"/>
      <c r="CN214" s="24"/>
      <c r="CO214" s="24"/>
      <c r="CP214" s="24"/>
      <c r="CQ214" s="24"/>
      <c r="CR214" s="24"/>
      <c r="CS214" s="24"/>
      <c r="CT214" s="24"/>
      <c r="CU214" s="24"/>
      <c r="CV214" s="24"/>
    </row>
    <row r="215" spans="1:100" ht="30">
      <c r="A215" s="87">
        <v>23</v>
      </c>
      <c r="B215" s="48">
        <v>213</v>
      </c>
      <c r="C215" s="34" t="s">
        <v>202</v>
      </c>
      <c r="D215" s="23" t="s">
        <v>13</v>
      </c>
      <c r="E215" s="27" t="s">
        <v>203</v>
      </c>
      <c r="F215" s="26" t="s">
        <v>204</v>
      </c>
      <c r="G215" s="23" t="s">
        <v>8</v>
      </c>
      <c r="H215" s="26">
        <v>20</v>
      </c>
      <c r="I215" s="26">
        <v>2</v>
      </c>
      <c r="J215" s="26">
        <v>20</v>
      </c>
      <c r="K215" s="26">
        <v>45</v>
      </c>
      <c r="L215" s="20">
        <v>2</v>
      </c>
      <c r="M215" s="26">
        <v>30</v>
      </c>
      <c r="N215" s="26">
        <v>60</v>
      </c>
      <c r="O215" s="26">
        <v>20</v>
      </c>
      <c r="P215" s="20">
        <v>30</v>
      </c>
      <c r="Q215" s="23">
        <f t="shared" si="13"/>
        <v>229</v>
      </c>
      <c r="R215" s="28">
        <v>19.14</v>
      </c>
      <c r="S215" s="28">
        <f t="shared" si="12"/>
        <v>4383.0600000000004</v>
      </c>
      <c r="T215" s="85">
        <f>SUM(S215:S231)</f>
        <v>39684.76</v>
      </c>
    </row>
    <row r="216" spans="1:100" ht="30">
      <c r="A216" s="88"/>
      <c r="B216" s="48">
        <v>214</v>
      </c>
      <c r="C216" s="34" t="s">
        <v>83</v>
      </c>
      <c r="D216" s="23" t="s">
        <v>13</v>
      </c>
      <c r="E216" s="27" t="s">
        <v>84</v>
      </c>
      <c r="F216" s="26" t="s">
        <v>85</v>
      </c>
      <c r="G216" s="23" t="s">
        <v>86</v>
      </c>
      <c r="H216" s="26">
        <v>1</v>
      </c>
      <c r="I216" s="26">
        <v>1</v>
      </c>
      <c r="J216" s="26">
        <v>5</v>
      </c>
      <c r="K216" s="26">
        <v>15</v>
      </c>
      <c r="L216" s="20">
        <v>1</v>
      </c>
      <c r="M216" s="26">
        <v>1</v>
      </c>
      <c r="N216" s="26"/>
      <c r="O216" s="26">
        <v>4</v>
      </c>
      <c r="P216" s="20">
        <v>10</v>
      </c>
      <c r="Q216" s="23">
        <f t="shared" si="13"/>
        <v>38</v>
      </c>
      <c r="R216" s="28">
        <v>64.239999999999995</v>
      </c>
      <c r="S216" s="28">
        <f t="shared" si="12"/>
        <v>2441.12</v>
      </c>
      <c r="T216" s="85"/>
    </row>
    <row r="217" spans="1:100" ht="30">
      <c r="A217" s="88"/>
      <c r="B217" s="48">
        <v>215</v>
      </c>
      <c r="C217" s="35" t="s">
        <v>361</v>
      </c>
      <c r="D217" s="21" t="s">
        <v>5</v>
      </c>
      <c r="E217" s="22" t="s">
        <v>6</v>
      </c>
      <c r="F217" s="20" t="s">
        <v>7</v>
      </c>
      <c r="G217" s="23" t="s">
        <v>8</v>
      </c>
      <c r="H217" s="26"/>
      <c r="I217" s="26"/>
      <c r="J217" s="26"/>
      <c r="K217" s="26"/>
      <c r="L217" s="26"/>
      <c r="M217" s="26"/>
      <c r="N217" s="26"/>
      <c r="O217" s="26"/>
      <c r="P217" s="20">
        <v>10</v>
      </c>
      <c r="Q217" s="23">
        <f t="shared" si="13"/>
        <v>10</v>
      </c>
      <c r="R217" s="28">
        <v>19.89</v>
      </c>
      <c r="S217" s="28">
        <f t="shared" si="12"/>
        <v>198.9</v>
      </c>
      <c r="T217" s="85"/>
    </row>
    <row r="218" spans="1:100" ht="45">
      <c r="A218" s="88"/>
      <c r="B218" s="48">
        <v>216</v>
      </c>
      <c r="C218" s="34" t="s">
        <v>4</v>
      </c>
      <c r="D218" s="23" t="s">
        <v>5</v>
      </c>
      <c r="E218" s="27" t="s">
        <v>6</v>
      </c>
      <c r="F218" s="26" t="s">
        <v>7</v>
      </c>
      <c r="G218" s="23" t="s">
        <v>8</v>
      </c>
      <c r="H218" s="26">
        <v>20</v>
      </c>
      <c r="I218" s="26">
        <v>2</v>
      </c>
      <c r="J218" s="26">
        <v>20</v>
      </c>
      <c r="K218" s="26">
        <v>25</v>
      </c>
      <c r="L218" s="20"/>
      <c r="M218" s="26">
        <v>2</v>
      </c>
      <c r="N218" s="26">
        <v>50</v>
      </c>
      <c r="O218" s="26">
        <v>30</v>
      </c>
      <c r="P218" s="20">
        <v>2</v>
      </c>
      <c r="Q218" s="23">
        <f t="shared" si="13"/>
        <v>151</v>
      </c>
      <c r="R218" s="28">
        <v>15.33</v>
      </c>
      <c r="S218" s="28">
        <f t="shared" si="12"/>
        <v>2314.83</v>
      </c>
      <c r="T218" s="85"/>
    </row>
    <row r="219" spans="1:100" ht="15">
      <c r="A219" s="88"/>
      <c r="B219" s="48">
        <v>217</v>
      </c>
      <c r="C219" s="34" t="s">
        <v>249</v>
      </c>
      <c r="D219" s="23" t="s">
        <v>250</v>
      </c>
      <c r="E219" s="27" t="s">
        <v>16</v>
      </c>
      <c r="F219" s="26" t="s">
        <v>661</v>
      </c>
      <c r="G219" s="23" t="s">
        <v>8</v>
      </c>
      <c r="H219" s="26">
        <v>15</v>
      </c>
      <c r="I219" s="26"/>
      <c r="J219" s="26">
        <v>1</v>
      </c>
      <c r="K219" s="26">
        <v>20</v>
      </c>
      <c r="L219" s="20">
        <v>1</v>
      </c>
      <c r="M219" s="26">
        <v>1</v>
      </c>
      <c r="N219" s="26">
        <v>5</v>
      </c>
      <c r="O219" s="26">
        <v>500</v>
      </c>
      <c r="P219" s="20">
        <v>6</v>
      </c>
      <c r="Q219" s="23">
        <f t="shared" si="13"/>
        <v>549</v>
      </c>
      <c r="R219" s="28">
        <v>13.96</v>
      </c>
      <c r="S219" s="28">
        <f t="shared" si="12"/>
        <v>7664.0400000000009</v>
      </c>
      <c r="T219" s="85"/>
    </row>
    <row r="220" spans="1:100" ht="15">
      <c r="A220" s="88"/>
      <c r="B220" s="48">
        <v>218</v>
      </c>
      <c r="C220" s="34" t="s">
        <v>248</v>
      </c>
      <c r="D220" s="23" t="s">
        <v>250</v>
      </c>
      <c r="E220" s="27" t="s">
        <v>16</v>
      </c>
      <c r="F220" s="26" t="s">
        <v>661</v>
      </c>
      <c r="G220" s="23" t="s">
        <v>8</v>
      </c>
      <c r="H220" s="26">
        <v>5</v>
      </c>
      <c r="I220" s="26"/>
      <c r="J220" s="26">
        <v>1</v>
      </c>
      <c r="K220" s="26">
        <v>20</v>
      </c>
      <c r="L220" s="20">
        <v>1</v>
      </c>
      <c r="M220" s="26">
        <v>1</v>
      </c>
      <c r="N220" s="26">
        <v>5</v>
      </c>
      <c r="O220" s="26">
        <v>500</v>
      </c>
      <c r="P220" s="20">
        <v>2</v>
      </c>
      <c r="Q220" s="23">
        <f t="shared" si="13"/>
        <v>535</v>
      </c>
      <c r="R220" s="28">
        <v>21.9</v>
      </c>
      <c r="S220" s="28">
        <f t="shared" si="12"/>
        <v>11716.5</v>
      </c>
      <c r="T220" s="85"/>
    </row>
    <row r="221" spans="1:100" ht="15">
      <c r="A221" s="88"/>
      <c r="B221" s="48">
        <v>219</v>
      </c>
      <c r="C221" s="34" t="s">
        <v>20</v>
      </c>
      <c r="D221" s="23" t="s">
        <v>10</v>
      </c>
      <c r="E221" s="27" t="s">
        <v>16</v>
      </c>
      <c r="F221" s="26" t="s">
        <v>21</v>
      </c>
      <c r="G221" s="23" t="s">
        <v>8</v>
      </c>
      <c r="H221" s="26"/>
      <c r="I221" s="26"/>
      <c r="J221" s="26">
        <v>1</v>
      </c>
      <c r="K221" s="26">
        <v>20</v>
      </c>
      <c r="L221" s="20"/>
      <c r="M221" s="26">
        <v>2</v>
      </c>
      <c r="N221" s="26">
        <v>2</v>
      </c>
      <c r="O221" s="26">
        <v>4</v>
      </c>
      <c r="P221" s="20">
        <v>1</v>
      </c>
      <c r="Q221" s="23">
        <f t="shared" si="13"/>
        <v>30</v>
      </c>
      <c r="R221" s="28">
        <v>74.73</v>
      </c>
      <c r="S221" s="28">
        <f t="shared" si="12"/>
        <v>2241.9</v>
      </c>
      <c r="T221" s="85"/>
    </row>
    <row r="222" spans="1:100" ht="15">
      <c r="A222" s="88"/>
      <c r="B222" s="48">
        <v>220</v>
      </c>
      <c r="C222" s="34" t="s">
        <v>22</v>
      </c>
      <c r="D222" s="23" t="s">
        <v>10</v>
      </c>
      <c r="E222" s="27" t="s">
        <v>16</v>
      </c>
      <c r="F222" s="26" t="s">
        <v>23</v>
      </c>
      <c r="G222" s="23" t="s">
        <v>8</v>
      </c>
      <c r="H222" s="26"/>
      <c r="I222" s="26"/>
      <c r="J222" s="26">
        <v>1</v>
      </c>
      <c r="K222" s="26">
        <v>15</v>
      </c>
      <c r="L222" s="20">
        <v>1</v>
      </c>
      <c r="M222" s="26">
        <v>2</v>
      </c>
      <c r="N222" s="26">
        <v>2</v>
      </c>
      <c r="O222" s="26">
        <v>4</v>
      </c>
      <c r="P222" s="20">
        <v>1</v>
      </c>
      <c r="Q222" s="23">
        <f t="shared" si="13"/>
        <v>26</v>
      </c>
      <c r="R222" s="28">
        <v>48.8</v>
      </c>
      <c r="S222" s="28">
        <f t="shared" si="12"/>
        <v>1268.8</v>
      </c>
      <c r="T222" s="85"/>
    </row>
    <row r="223" spans="1:100" ht="15">
      <c r="A223" s="88"/>
      <c r="B223" s="48">
        <v>221</v>
      </c>
      <c r="C223" s="34" t="s">
        <v>24</v>
      </c>
      <c r="D223" s="23" t="s">
        <v>10</v>
      </c>
      <c r="E223" s="27" t="s">
        <v>16</v>
      </c>
      <c r="F223" s="26" t="s">
        <v>25</v>
      </c>
      <c r="G223" s="23" t="s">
        <v>8</v>
      </c>
      <c r="H223" s="26"/>
      <c r="I223" s="26"/>
      <c r="J223" s="26">
        <v>1</v>
      </c>
      <c r="K223" s="26">
        <v>20</v>
      </c>
      <c r="L223" s="20">
        <v>1</v>
      </c>
      <c r="M223" s="26">
        <v>2</v>
      </c>
      <c r="N223" s="26">
        <v>5</v>
      </c>
      <c r="O223" s="26">
        <v>4</v>
      </c>
      <c r="P223" s="20">
        <v>10</v>
      </c>
      <c r="Q223" s="23">
        <f t="shared" si="13"/>
        <v>43</v>
      </c>
      <c r="R223" s="28">
        <v>49.95</v>
      </c>
      <c r="S223" s="28">
        <f t="shared" si="12"/>
        <v>2147.85</v>
      </c>
      <c r="T223" s="85"/>
    </row>
    <row r="224" spans="1:100" ht="30">
      <c r="A224" s="88"/>
      <c r="B224" s="48">
        <v>222</v>
      </c>
      <c r="C224" s="35" t="s">
        <v>347</v>
      </c>
      <c r="D224" s="21" t="s">
        <v>5</v>
      </c>
      <c r="E224" s="22" t="s">
        <v>16</v>
      </c>
      <c r="F224" s="20" t="s">
        <v>348</v>
      </c>
      <c r="G224" s="23" t="s">
        <v>8</v>
      </c>
      <c r="H224" s="26"/>
      <c r="I224" s="26"/>
      <c r="J224" s="26"/>
      <c r="K224" s="26"/>
      <c r="L224" s="26"/>
      <c r="M224" s="26"/>
      <c r="N224" s="26"/>
      <c r="O224" s="26"/>
      <c r="P224" s="20">
        <v>2</v>
      </c>
      <c r="Q224" s="23">
        <f t="shared" si="13"/>
        <v>2</v>
      </c>
      <c r="R224" s="28">
        <v>258.13</v>
      </c>
      <c r="S224" s="28">
        <f t="shared" si="12"/>
        <v>516.26</v>
      </c>
      <c r="T224" s="85"/>
    </row>
    <row r="225" spans="1:100" ht="30">
      <c r="A225" s="88"/>
      <c r="B225" s="48">
        <v>223</v>
      </c>
      <c r="C225" s="35" t="s">
        <v>364</v>
      </c>
      <c r="D225" s="21" t="s">
        <v>5</v>
      </c>
      <c r="E225" s="22" t="s">
        <v>16</v>
      </c>
      <c r="F225" s="20" t="s">
        <v>365</v>
      </c>
      <c r="G225" s="23" t="s">
        <v>8</v>
      </c>
      <c r="H225" s="26"/>
      <c r="I225" s="26"/>
      <c r="J225" s="26">
        <v>2</v>
      </c>
      <c r="K225" s="26"/>
      <c r="L225" s="26"/>
      <c r="M225" s="26"/>
      <c r="N225" s="26"/>
      <c r="O225" s="26"/>
      <c r="P225" s="20">
        <v>2</v>
      </c>
      <c r="Q225" s="23">
        <f t="shared" si="13"/>
        <v>4</v>
      </c>
      <c r="R225" s="28">
        <v>33.229999999999997</v>
      </c>
      <c r="S225" s="28">
        <f t="shared" si="12"/>
        <v>132.91999999999999</v>
      </c>
      <c r="T225" s="85"/>
    </row>
    <row r="226" spans="1:100" ht="30">
      <c r="A226" s="88"/>
      <c r="B226" s="48">
        <v>224</v>
      </c>
      <c r="C226" s="35" t="s">
        <v>366</v>
      </c>
      <c r="D226" s="21" t="s">
        <v>5</v>
      </c>
      <c r="E226" s="22" t="s">
        <v>16</v>
      </c>
      <c r="F226" s="20" t="s">
        <v>365</v>
      </c>
      <c r="G226" s="23" t="s">
        <v>8</v>
      </c>
      <c r="H226" s="26"/>
      <c r="I226" s="26">
        <v>1</v>
      </c>
      <c r="J226" s="26"/>
      <c r="K226" s="26"/>
      <c r="L226" s="26"/>
      <c r="M226" s="26"/>
      <c r="N226" s="26"/>
      <c r="O226" s="26"/>
      <c r="P226" s="20">
        <v>2</v>
      </c>
      <c r="Q226" s="23">
        <f t="shared" si="13"/>
        <v>3</v>
      </c>
      <c r="R226" s="28">
        <v>32.409999999999997</v>
      </c>
      <c r="S226" s="28">
        <f t="shared" si="12"/>
        <v>97.22999999999999</v>
      </c>
      <c r="T226" s="85"/>
    </row>
    <row r="227" spans="1:100" ht="30">
      <c r="A227" s="88"/>
      <c r="B227" s="48">
        <v>225</v>
      </c>
      <c r="C227" s="35" t="s">
        <v>371</v>
      </c>
      <c r="D227" s="21" t="s">
        <v>13</v>
      </c>
      <c r="E227" s="22" t="s">
        <v>368</v>
      </c>
      <c r="F227" s="20" t="s">
        <v>372</v>
      </c>
      <c r="G227" s="23" t="s">
        <v>43</v>
      </c>
      <c r="H227" s="26"/>
      <c r="I227" s="26"/>
      <c r="J227" s="26"/>
      <c r="K227" s="26"/>
      <c r="L227" s="26"/>
      <c r="M227" s="26"/>
      <c r="N227" s="26"/>
      <c r="O227" s="26"/>
      <c r="P227" s="20">
        <v>20</v>
      </c>
      <c r="Q227" s="23">
        <f t="shared" si="13"/>
        <v>20</v>
      </c>
      <c r="R227" s="28">
        <v>28.72</v>
      </c>
      <c r="S227" s="28">
        <f t="shared" si="12"/>
        <v>574.4</v>
      </c>
      <c r="T227" s="85"/>
    </row>
    <row r="228" spans="1:100" ht="30">
      <c r="A228" s="88"/>
      <c r="B228" s="48">
        <v>226</v>
      </c>
      <c r="C228" s="35" t="s">
        <v>375</v>
      </c>
      <c r="D228" s="21" t="s">
        <v>13</v>
      </c>
      <c r="E228" s="22" t="s">
        <v>376</v>
      </c>
      <c r="F228" s="20" t="s">
        <v>377</v>
      </c>
      <c r="G228" s="23" t="s">
        <v>327</v>
      </c>
      <c r="H228" s="26"/>
      <c r="I228" s="26"/>
      <c r="J228" s="26"/>
      <c r="K228" s="26"/>
      <c r="L228" s="26"/>
      <c r="M228" s="26"/>
      <c r="N228" s="26"/>
      <c r="O228" s="26"/>
      <c r="P228" s="20">
        <v>20</v>
      </c>
      <c r="Q228" s="23">
        <f t="shared" si="13"/>
        <v>20</v>
      </c>
      <c r="R228" s="28">
        <v>156.22</v>
      </c>
      <c r="S228" s="28">
        <f t="shared" si="12"/>
        <v>3124.4</v>
      </c>
      <c r="T228" s="85"/>
    </row>
    <row r="229" spans="1:100" ht="15">
      <c r="A229" s="88"/>
      <c r="B229" s="48">
        <v>227</v>
      </c>
      <c r="C229" s="35" t="s">
        <v>429</v>
      </c>
      <c r="D229" s="21" t="s">
        <v>5</v>
      </c>
      <c r="E229" s="22" t="s">
        <v>16</v>
      </c>
      <c r="F229" s="20" t="s">
        <v>430</v>
      </c>
      <c r="G229" s="23" t="s">
        <v>8</v>
      </c>
      <c r="H229" s="26"/>
      <c r="I229" s="26">
        <v>2</v>
      </c>
      <c r="J229" s="26"/>
      <c r="K229" s="26"/>
      <c r="L229" s="26"/>
      <c r="M229" s="26"/>
      <c r="N229" s="26"/>
      <c r="O229" s="26"/>
      <c r="P229" s="20">
        <v>3</v>
      </c>
      <c r="Q229" s="23">
        <f t="shared" si="13"/>
        <v>5</v>
      </c>
      <c r="R229" s="28">
        <v>56.14</v>
      </c>
      <c r="S229" s="28">
        <f t="shared" si="12"/>
        <v>280.7</v>
      </c>
      <c r="T229" s="85"/>
    </row>
    <row r="230" spans="1:100" ht="15">
      <c r="A230" s="88"/>
      <c r="B230" s="48">
        <v>228</v>
      </c>
      <c r="C230" s="37" t="s">
        <v>456</v>
      </c>
      <c r="D230" s="23" t="s">
        <v>277</v>
      </c>
      <c r="E230" s="22" t="s">
        <v>16</v>
      </c>
      <c r="F230" s="20" t="s">
        <v>365</v>
      </c>
      <c r="G230" s="23" t="s">
        <v>8</v>
      </c>
      <c r="H230" s="26"/>
      <c r="I230" s="26">
        <v>1</v>
      </c>
      <c r="J230" s="26">
        <v>5</v>
      </c>
      <c r="K230" s="26"/>
      <c r="L230" s="26"/>
      <c r="M230" s="26"/>
      <c r="N230" s="26"/>
      <c r="O230" s="26"/>
      <c r="P230" s="26"/>
      <c r="Q230" s="23">
        <f t="shared" si="13"/>
        <v>6</v>
      </c>
      <c r="R230" s="28">
        <v>30.35</v>
      </c>
      <c r="S230" s="28">
        <f t="shared" si="12"/>
        <v>182.10000000000002</v>
      </c>
      <c r="T230" s="85"/>
    </row>
    <row r="231" spans="1:100" ht="15">
      <c r="A231" s="89"/>
      <c r="B231" s="48">
        <v>229</v>
      </c>
      <c r="C231" s="35" t="s">
        <v>427</v>
      </c>
      <c r="D231" s="21" t="s">
        <v>13</v>
      </c>
      <c r="E231" s="22" t="s">
        <v>267</v>
      </c>
      <c r="F231" s="20" t="s">
        <v>428</v>
      </c>
      <c r="G231" s="23" t="s">
        <v>8</v>
      </c>
      <c r="H231" s="26"/>
      <c r="I231" s="26"/>
      <c r="J231" s="26"/>
      <c r="K231" s="26"/>
      <c r="L231" s="26"/>
      <c r="M231" s="26"/>
      <c r="N231" s="26"/>
      <c r="O231" s="26"/>
      <c r="P231" s="20">
        <v>15</v>
      </c>
      <c r="Q231" s="23">
        <f t="shared" si="13"/>
        <v>15</v>
      </c>
      <c r="R231" s="28">
        <v>26.65</v>
      </c>
      <c r="S231" s="28">
        <f t="shared" si="12"/>
        <v>399.75</v>
      </c>
      <c r="T231" s="85"/>
    </row>
    <row r="232" spans="1:100" s="6" customFormat="1" ht="30">
      <c r="A232" s="12">
        <v>24</v>
      </c>
      <c r="B232" s="29">
        <v>230</v>
      </c>
      <c r="C232" s="36" t="s">
        <v>686</v>
      </c>
      <c r="D232" s="29" t="s">
        <v>13</v>
      </c>
      <c r="E232" s="29" t="s">
        <v>99</v>
      </c>
      <c r="F232" s="29" t="s">
        <v>559</v>
      </c>
      <c r="G232" s="8" t="s">
        <v>8</v>
      </c>
      <c r="H232" s="29"/>
      <c r="I232" s="29"/>
      <c r="J232" s="29"/>
      <c r="K232" s="29">
        <v>80</v>
      </c>
      <c r="L232" s="29"/>
      <c r="M232" s="29"/>
      <c r="N232" s="29"/>
      <c r="O232" s="29">
        <v>100</v>
      </c>
      <c r="P232" s="29"/>
      <c r="Q232" s="8">
        <f t="shared" si="13"/>
        <v>180</v>
      </c>
      <c r="R232" s="30">
        <v>97.6</v>
      </c>
      <c r="S232" s="30">
        <f t="shared" si="12"/>
        <v>17568</v>
      </c>
      <c r="T232" s="44">
        <f>S232</f>
        <v>17568</v>
      </c>
      <c r="U232" s="24"/>
      <c r="V232" s="24"/>
      <c r="W232" s="24"/>
      <c r="X232" s="24"/>
      <c r="Y232" s="24"/>
      <c r="Z232" s="24"/>
      <c r="AA232" s="24"/>
      <c r="AB232" s="24"/>
      <c r="AC232" s="24"/>
      <c r="AD232" s="24"/>
      <c r="AE232" s="24"/>
      <c r="AF232" s="24"/>
      <c r="AG232" s="24"/>
      <c r="AH232" s="24"/>
      <c r="AI232" s="24"/>
      <c r="AJ232" s="24"/>
      <c r="AK232" s="24"/>
      <c r="AL232" s="24"/>
      <c r="AM232" s="24"/>
      <c r="AN232" s="24"/>
      <c r="AO232" s="24"/>
      <c r="AP232" s="24"/>
      <c r="AQ232" s="24"/>
      <c r="AR232" s="24"/>
      <c r="AS232" s="24"/>
      <c r="AT232" s="24"/>
      <c r="AU232" s="24"/>
      <c r="AV232" s="24"/>
      <c r="AW232" s="24"/>
      <c r="AX232" s="24"/>
      <c r="AY232" s="24"/>
      <c r="AZ232" s="24"/>
      <c r="BA232" s="24"/>
      <c r="BB232" s="24"/>
      <c r="BC232" s="24"/>
      <c r="BD232" s="24"/>
      <c r="BE232" s="24"/>
      <c r="BF232" s="24"/>
      <c r="BG232" s="24"/>
      <c r="BH232" s="24"/>
      <c r="BI232" s="24"/>
      <c r="BJ232" s="24"/>
      <c r="BK232" s="24"/>
      <c r="BL232" s="24"/>
      <c r="BM232" s="24"/>
      <c r="BN232" s="24"/>
      <c r="BO232" s="24"/>
      <c r="BP232" s="24"/>
      <c r="BQ232" s="24"/>
      <c r="BR232" s="24"/>
      <c r="BS232" s="24"/>
      <c r="BT232" s="24"/>
      <c r="BU232" s="24"/>
      <c r="BV232" s="24"/>
      <c r="BW232" s="24"/>
      <c r="BX232" s="24"/>
      <c r="BY232" s="24"/>
      <c r="BZ232" s="24"/>
      <c r="CA232" s="24"/>
      <c r="CB232" s="24"/>
      <c r="CC232" s="24"/>
      <c r="CD232" s="24"/>
      <c r="CE232" s="24"/>
      <c r="CF232" s="24"/>
      <c r="CG232" s="24"/>
      <c r="CH232" s="24"/>
      <c r="CI232" s="24"/>
      <c r="CJ232" s="24"/>
      <c r="CK232" s="24"/>
      <c r="CL232" s="24"/>
      <c r="CM232" s="24"/>
      <c r="CN232" s="24"/>
      <c r="CO232" s="24"/>
      <c r="CP232" s="24"/>
      <c r="CQ232" s="24"/>
      <c r="CR232" s="24"/>
      <c r="CS232" s="24"/>
      <c r="CT232" s="24"/>
      <c r="CU232" s="24"/>
      <c r="CV232" s="24"/>
    </row>
    <row r="233" spans="1:100" ht="75">
      <c r="A233" s="87">
        <v>25</v>
      </c>
      <c r="B233" s="48">
        <v>231</v>
      </c>
      <c r="C233" s="34" t="s">
        <v>687</v>
      </c>
      <c r="D233" s="26" t="s">
        <v>13</v>
      </c>
      <c r="E233" s="22" t="s">
        <v>94</v>
      </c>
      <c r="F233" s="20" t="s">
        <v>551</v>
      </c>
      <c r="G233" s="23" t="s">
        <v>124</v>
      </c>
      <c r="H233" s="26"/>
      <c r="I233" s="26"/>
      <c r="J233" s="26"/>
      <c r="K233" s="26">
        <v>10</v>
      </c>
      <c r="L233" s="26"/>
      <c r="M233" s="26"/>
      <c r="N233" s="26"/>
      <c r="O233" s="26">
        <v>4</v>
      </c>
      <c r="P233" s="26"/>
      <c r="Q233" s="23">
        <f t="shared" ref="Q233:Q264" si="14">SUM(H233:P233)</f>
        <v>14</v>
      </c>
      <c r="R233" s="28">
        <v>356.3</v>
      </c>
      <c r="S233" s="28">
        <f t="shared" si="12"/>
        <v>4988.2</v>
      </c>
      <c r="T233" s="85">
        <f>SUM(S233:S234)</f>
        <v>9874.2000000000007</v>
      </c>
    </row>
    <row r="234" spans="1:100" ht="75">
      <c r="A234" s="89"/>
      <c r="B234" s="48">
        <v>232</v>
      </c>
      <c r="C234" s="34" t="s">
        <v>688</v>
      </c>
      <c r="D234" s="26" t="s">
        <v>13</v>
      </c>
      <c r="E234" s="22" t="s">
        <v>94</v>
      </c>
      <c r="F234" s="20" t="s">
        <v>551</v>
      </c>
      <c r="G234" s="23" t="s">
        <v>124</v>
      </c>
      <c r="H234" s="26"/>
      <c r="I234" s="26"/>
      <c r="J234" s="26"/>
      <c r="K234" s="26">
        <v>10</v>
      </c>
      <c r="L234" s="26"/>
      <c r="M234" s="26"/>
      <c r="N234" s="26"/>
      <c r="O234" s="26">
        <v>4</v>
      </c>
      <c r="P234" s="26"/>
      <c r="Q234" s="23">
        <f t="shared" si="14"/>
        <v>14</v>
      </c>
      <c r="R234" s="28">
        <v>349</v>
      </c>
      <c r="S234" s="28">
        <f t="shared" si="12"/>
        <v>4886</v>
      </c>
      <c r="T234" s="86"/>
    </row>
    <row r="235" spans="1:100" s="6" customFormat="1" ht="45">
      <c r="A235" s="12">
        <v>26</v>
      </c>
      <c r="B235" s="29">
        <v>233</v>
      </c>
      <c r="C235" s="36" t="s">
        <v>299</v>
      </c>
      <c r="D235" s="29" t="s">
        <v>13</v>
      </c>
      <c r="E235" s="29" t="s">
        <v>386</v>
      </c>
      <c r="F235" s="29" t="s">
        <v>560</v>
      </c>
      <c r="G235" s="8" t="s">
        <v>370</v>
      </c>
      <c r="H235" s="29"/>
      <c r="I235" s="29"/>
      <c r="J235" s="29"/>
      <c r="K235" s="29">
        <v>1</v>
      </c>
      <c r="L235" s="29"/>
      <c r="M235" s="29"/>
      <c r="N235" s="29"/>
      <c r="O235" s="29">
        <v>1</v>
      </c>
      <c r="P235" s="29"/>
      <c r="Q235" s="8">
        <f t="shared" si="14"/>
        <v>2</v>
      </c>
      <c r="R235" s="30">
        <v>1810.96</v>
      </c>
      <c r="S235" s="30">
        <f t="shared" si="12"/>
        <v>3621.92</v>
      </c>
      <c r="T235" s="44">
        <f>S235</f>
        <v>3621.92</v>
      </c>
      <c r="U235" s="24"/>
      <c r="V235" s="24"/>
      <c r="W235" s="24"/>
      <c r="X235" s="24"/>
      <c r="Y235" s="24"/>
      <c r="Z235" s="24"/>
      <c r="AA235" s="24"/>
      <c r="AB235" s="24"/>
      <c r="AC235" s="24"/>
      <c r="AD235" s="24"/>
      <c r="AE235" s="24"/>
      <c r="AF235" s="24"/>
      <c r="AG235" s="24"/>
      <c r="AH235" s="24"/>
      <c r="AI235" s="24"/>
      <c r="AJ235" s="24"/>
      <c r="AK235" s="24"/>
      <c r="AL235" s="24"/>
      <c r="AM235" s="24"/>
      <c r="AN235" s="24"/>
      <c r="AO235" s="24"/>
      <c r="AP235" s="24"/>
      <c r="AQ235" s="24"/>
      <c r="AR235" s="24"/>
      <c r="AS235" s="24"/>
      <c r="AT235" s="24"/>
      <c r="AU235" s="24"/>
      <c r="AV235" s="24"/>
      <c r="AW235" s="24"/>
      <c r="AX235" s="24"/>
      <c r="AY235" s="24"/>
      <c r="AZ235" s="24"/>
      <c r="BA235" s="24"/>
      <c r="BB235" s="24"/>
      <c r="BC235" s="24"/>
      <c r="BD235" s="24"/>
      <c r="BE235" s="24"/>
      <c r="BF235" s="24"/>
      <c r="BG235" s="24"/>
      <c r="BH235" s="24"/>
      <c r="BI235" s="24"/>
      <c r="BJ235" s="24"/>
      <c r="BK235" s="24"/>
      <c r="BL235" s="24"/>
      <c r="BM235" s="24"/>
      <c r="BN235" s="24"/>
      <c r="BO235" s="24"/>
      <c r="BP235" s="24"/>
      <c r="BQ235" s="24"/>
      <c r="BR235" s="24"/>
      <c r="BS235" s="24"/>
      <c r="BT235" s="24"/>
      <c r="BU235" s="24"/>
      <c r="BV235" s="24"/>
      <c r="BW235" s="24"/>
      <c r="BX235" s="24"/>
      <c r="BY235" s="24"/>
      <c r="BZ235" s="24"/>
      <c r="CA235" s="24"/>
      <c r="CB235" s="24"/>
      <c r="CC235" s="24"/>
      <c r="CD235" s="24"/>
      <c r="CE235" s="24"/>
      <c r="CF235" s="24"/>
      <c r="CG235" s="24"/>
      <c r="CH235" s="24"/>
      <c r="CI235" s="24"/>
      <c r="CJ235" s="24"/>
      <c r="CK235" s="24"/>
      <c r="CL235" s="24"/>
      <c r="CM235" s="24"/>
      <c r="CN235" s="24"/>
      <c r="CO235" s="24"/>
      <c r="CP235" s="24"/>
      <c r="CQ235" s="24"/>
      <c r="CR235" s="24"/>
      <c r="CS235" s="24"/>
      <c r="CT235" s="24"/>
      <c r="CU235" s="24"/>
      <c r="CV235" s="24"/>
    </row>
    <row r="236" spans="1:100" ht="165">
      <c r="A236" s="25">
        <v>27</v>
      </c>
      <c r="B236" s="48">
        <v>234</v>
      </c>
      <c r="C236" s="34" t="s">
        <v>689</v>
      </c>
      <c r="D236" s="26" t="s">
        <v>13</v>
      </c>
      <c r="E236" s="22">
        <v>44985</v>
      </c>
      <c r="F236" s="20" t="s">
        <v>561</v>
      </c>
      <c r="G236" s="23" t="s">
        <v>562</v>
      </c>
      <c r="H236" s="26"/>
      <c r="I236" s="26"/>
      <c r="J236" s="26"/>
      <c r="K236" s="26">
        <v>1</v>
      </c>
      <c r="L236" s="26"/>
      <c r="M236" s="26"/>
      <c r="N236" s="26"/>
      <c r="O236" s="26">
        <v>1</v>
      </c>
      <c r="P236" s="26"/>
      <c r="Q236" s="23">
        <f t="shared" si="14"/>
        <v>2</v>
      </c>
      <c r="R236" s="28">
        <v>2021.66</v>
      </c>
      <c r="S236" s="28">
        <f t="shared" si="12"/>
        <v>4043.32</v>
      </c>
      <c r="T236" s="45">
        <f>S236</f>
        <v>4043.32</v>
      </c>
    </row>
    <row r="237" spans="1:100" s="6" customFormat="1" ht="285">
      <c r="A237" s="12">
        <v>28</v>
      </c>
      <c r="B237" s="29">
        <v>235</v>
      </c>
      <c r="C237" s="36" t="s">
        <v>455</v>
      </c>
      <c r="D237" s="29" t="s">
        <v>13</v>
      </c>
      <c r="E237" s="31" t="s">
        <v>563</v>
      </c>
      <c r="F237" s="29" t="s">
        <v>665</v>
      </c>
      <c r="G237" s="8" t="s">
        <v>43</v>
      </c>
      <c r="H237" s="29"/>
      <c r="I237" s="29"/>
      <c r="J237" s="29"/>
      <c r="K237" s="29">
        <v>1</v>
      </c>
      <c r="L237" s="29"/>
      <c r="M237" s="29"/>
      <c r="N237" s="29"/>
      <c r="O237" s="29">
        <v>1</v>
      </c>
      <c r="P237" s="29"/>
      <c r="Q237" s="8">
        <f t="shared" si="14"/>
        <v>2</v>
      </c>
      <c r="R237" s="30">
        <v>8784.66</v>
      </c>
      <c r="S237" s="30">
        <f t="shared" si="12"/>
        <v>17569.32</v>
      </c>
      <c r="T237" s="44">
        <f>S237</f>
        <v>17569.32</v>
      </c>
      <c r="U237" s="24"/>
      <c r="V237" s="24"/>
      <c r="W237" s="24"/>
      <c r="X237" s="24"/>
      <c r="Y237" s="24"/>
      <c r="Z237" s="24"/>
      <c r="AA237" s="24"/>
      <c r="AB237" s="24"/>
      <c r="AC237" s="24"/>
      <c r="AD237" s="24"/>
      <c r="AE237" s="24"/>
      <c r="AF237" s="24"/>
      <c r="AG237" s="24"/>
      <c r="AH237" s="24"/>
      <c r="AI237" s="24"/>
      <c r="AJ237" s="24"/>
      <c r="AK237" s="24"/>
      <c r="AL237" s="24"/>
      <c r="AM237" s="24"/>
      <c r="AN237" s="24"/>
      <c r="AO237" s="24"/>
      <c r="AP237" s="24"/>
      <c r="AQ237" s="24"/>
      <c r="AR237" s="24"/>
      <c r="AS237" s="24"/>
      <c r="AT237" s="24"/>
      <c r="AU237" s="24"/>
      <c r="AV237" s="24"/>
      <c r="AW237" s="24"/>
      <c r="AX237" s="24"/>
      <c r="AY237" s="24"/>
      <c r="AZ237" s="24"/>
      <c r="BA237" s="24"/>
      <c r="BB237" s="24"/>
      <c r="BC237" s="24"/>
      <c r="BD237" s="24"/>
      <c r="BE237" s="24"/>
      <c r="BF237" s="24"/>
      <c r="BG237" s="24"/>
      <c r="BH237" s="24"/>
      <c r="BI237" s="24"/>
      <c r="BJ237" s="24"/>
      <c r="BK237" s="24"/>
      <c r="BL237" s="24"/>
      <c r="BM237" s="24"/>
      <c r="BN237" s="24"/>
      <c r="BO237" s="24"/>
      <c r="BP237" s="24"/>
      <c r="BQ237" s="24"/>
      <c r="BR237" s="24"/>
      <c r="BS237" s="24"/>
      <c r="BT237" s="24"/>
      <c r="BU237" s="24"/>
      <c r="BV237" s="24"/>
      <c r="BW237" s="24"/>
      <c r="BX237" s="24"/>
      <c r="BY237" s="24"/>
      <c r="BZ237" s="24"/>
      <c r="CA237" s="24"/>
      <c r="CB237" s="24"/>
      <c r="CC237" s="24"/>
      <c r="CD237" s="24"/>
      <c r="CE237" s="24"/>
      <c r="CF237" s="24"/>
      <c r="CG237" s="24"/>
      <c r="CH237" s="24"/>
      <c r="CI237" s="24"/>
      <c r="CJ237" s="24"/>
      <c r="CK237" s="24"/>
      <c r="CL237" s="24"/>
      <c r="CM237" s="24"/>
      <c r="CN237" s="24"/>
      <c r="CO237" s="24"/>
      <c r="CP237" s="24"/>
      <c r="CQ237" s="24"/>
      <c r="CR237" s="24"/>
      <c r="CS237" s="24"/>
      <c r="CT237" s="24"/>
      <c r="CU237" s="24"/>
      <c r="CV237" s="24"/>
    </row>
    <row r="238" spans="1:100" ht="15">
      <c r="A238" s="87">
        <v>29</v>
      </c>
      <c r="B238" s="48">
        <v>236</v>
      </c>
      <c r="C238" s="35" t="s">
        <v>417</v>
      </c>
      <c r="D238" s="21" t="s">
        <v>13</v>
      </c>
      <c r="E238" s="22" t="s">
        <v>94</v>
      </c>
      <c r="F238" s="20" t="s">
        <v>418</v>
      </c>
      <c r="G238" s="23" t="s">
        <v>8</v>
      </c>
      <c r="H238" s="26"/>
      <c r="I238" s="26"/>
      <c r="J238" s="26"/>
      <c r="K238" s="26"/>
      <c r="L238" s="26"/>
      <c r="M238" s="26"/>
      <c r="N238" s="26"/>
      <c r="O238" s="26"/>
      <c r="P238" s="20">
        <v>10</v>
      </c>
      <c r="Q238" s="23">
        <f t="shared" si="14"/>
        <v>10</v>
      </c>
      <c r="R238" s="28">
        <v>835.63</v>
      </c>
      <c r="S238" s="28">
        <f t="shared" si="12"/>
        <v>8356.2999999999993</v>
      </c>
      <c r="T238" s="85">
        <f>SUM(S238:S242)</f>
        <v>9823.3199999999979</v>
      </c>
    </row>
    <row r="239" spans="1:100" ht="15">
      <c r="A239" s="88"/>
      <c r="B239" s="48">
        <v>237</v>
      </c>
      <c r="C239" s="35" t="s">
        <v>419</v>
      </c>
      <c r="D239" s="21" t="s">
        <v>13</v>
      </c>
      <c r="E239" s="22" t="s">
        <v>97</v>
      </c>
      <c r="F239" s="20" t="s">
        <v>420</v>
      </c>
      <c r="G239" s="23" t="s">
        <v>8</v>
      </c>
      <c r="H239" s="26"/>
      <c r="I239" s="26"/>
      <c r="J239" s="26"/>
      <c r="K239" s="26"/>
      <c r="L239" s="26"/>
      <c r="M239" s="26"/>
      <c r="N239" s="26"/>
      <c r="O239" s="26"/>
      <c r="P239" s="20">
        <v>10</v>
      </c>
      <c r="Q239" s="23">
        <f t="shared" si="14"/>
        <v>10</v>
      </c>
      <c r="R239" s="28">
        <v>52.59</v>
      </c>
      <c r="S239" s="28">
        <f t="shared" si="12"/>
        <v>525.90000000000009</v>
      </c>
      <c r="T239" s="86"/>
    </row>
    <row r="240" spans="1:100" ht="15">
      <c r="A240" s="88"/>
      <c r="B240" s="48">
        <v>238</v>
      </c>
      <c r="C240" s="35" t="s">
        <v>421</v>
      </c>
      <c r="D240" s="21" t="s">
        <v>13</v>
      </c>
      <c r="E240" s="22" t="s">
        <v>275</v>
      </c>
      <c r="F240" s="20" t="s">
        <v>422</v>
      </c>
      <c r="G240" s="23" t="s">
        <v>8</v>
      </c>
      <c r="H240" s="26"/>
      <c r="I240" s="26"/>
      <c r="J240" s="26"/>
      <c r="K240" s="26"/>
      <c r="L240" s="26"/>
      <c r="M240" s="26"/>
      <c r="N240" s="26"/>
      <c r="O240" s="26"/>
      <c r="P240" s="20">
        <v>10</v>
      </c>
      <c r="Q240" s="23">
        <f t="shared" si="14"/>
        <v>10</v>
      </c>
      <c r="R240" s="28">
        <v>54.08</v>
      </c>
      <c r="S240" s="28">
        <f t="shared" si="12"/>
        <v>540.79999999999995</v>
      </c>
      <c r="T240" s="86"/>
    </row>
    <row r="241" spans="1:100" ht="15">
      <c r="A241" s="88"/>
      <c r="B241" s="48">
        <v>239</v>
      </c>
      <c r="C241" s="35" t="s">
        <v>423</v>
      </c>
      <c r="D241" s="21" t="s">
        <v>13</v>
      </c>
      <c r="E241" s="22" t="s">
        <v>94</v>
      </c>
      <c r="F241" s="20" t="s">
        <v>424</v>
      </c>
      <c r="G241" s="23" t="s">
        <v>8</v>
      </c>
      <c r="H241" s="26"/>
      <c r="I241" s="26">
        <v>2</v>
      </c>
      <c r="J241" s="26"/>
      <c r="K241" s="26"/>
      <c r="L241" s="26"/>
      <c r="M241" s="26"/>
      <c r="N241" s="26"/>
      <c r="O241" s="26"/>
      <c r="P241" s="20">
        <v>4</v>
      </c>
      <c r="Q241" s="23">
        <f t="shared" si="14"/>
        <v>6</v>
      </c>
      <c r="R241" s="28">
        <v>29.21</v>
      </c>
      <c r="S241" s="28">
        <f t="shared" si="12"/>
        <v>175.26</v>
      </c>
      <c r="T241" s="86"/>
    </row>
    <row r="242" spans="1:100" ht="15">
      <c r="A242" s="89"/>
      <c r="B242" s="48">
        <v>240</v>
      </c>
      <c r="C242" s="35" t="s">
        <v>425</v>
      </c>
      <c r="D242" s="21" t="s">
        <v>13</v>
      </c>
      <c r="E242" s="22" t="s">
        <v>94</v>
      </c>
      <c r="F242" s="20" t="s">
        <v>426</v>
      </c>
      <c r="G242" s="23" t="s">
        <v>8</v>
      </c>
      <c r="H242" s="26"/>
      <c r="I242" s="26">
        <v>2</v>
      </c>
      <c r="J242" s="26"/>
      <c r="K242" s="26"/>
      <c r="L242" s="26"/>
      <c r="M242" s="26"/>
      <c r="N242" s="26"/>
      <c r="O242" s="26"/>
      <c r="P242" s="20">
        <v>4</v>
      </c>
      <c r="Q242" s="23">
        <f t="shared" si="14"/>
        <v>6</v>
      </c>
      <c r="R242" s="28">
        <v>37.51</v>
      </c>
      <c r="S242" s="28">
        <f t="shared" si="12"/>
        <v>225.06</v>
      </c>
      <c r="T242" s="86"/>
    </row>
    <row r="243" spans="1:100" s="6" customFormat="1" ht="15">
      <c r="A243" s="90">
        <v>30</v>
      </c>
      <c r="B243" s="29">
        <v>241</v>
      </c>
      <c r="C243" s="36" t="s">
        <v>34</v>
      </c>
      <c r="D243" s="8" t="s">
        <v>35</v>
      </c>
      <c r="E243" s="31" t="s">
        <v>36</v>
      </c>
      <c r="F243" s="29" t="s">
        <v>37</v>
      </c>
      <c r="G243" s="8" t="s">
        <v>8</v>
      </c>
      <c r="H243" s="29"/>
      <c r="I243" s="29"/>
      <c r="J243" s="29">
        <v>20</v>
      </c>
      <c r="K243" s="29">
        <v>60</v>
      </c>
      <c r="L243" s="11"/>
      <c r="M243" s="29">
        <v>10</v>
      </c>
      <c r="N243" s="29">
        <v>50</v>
      </c>
      <c r="O243" s="29"/>
      <c r="P243" s="7"/>
      <c r="Q243" s="8">
        <f t="shared" si="14"/>
        <v>140</v>
      </c>
      <c r="R243" s="30">
        <v>8.0299999999999994</v>
      </c>
      <c r="S243" s="30">
        <f t="shared" si="12"/>
        <v>1124.1999999999998</v>
      </c>
      <c r="T243" s="83">
        <f>SUM(S243:S268)</f>
        <v>263549.92999999993</v>
      </c>
      <c r="U243" s="24"/>
      <c r="V243" s="24"/>
      <c r="W243" s="24"/>
      <c r="X243" s="24"/>
      <c r="Y243" s="24"/>
      <c r="Z243" s="24"/>
      <c r="AA243" s="24"/>
      <c r="AB243" s="24"/>
      <c r="AC243" s="24"/>
      <c r="AD243" s="24"/>
      <c r="AE243" s="24"/>
      <c r="AF243" s="24"/>
      <c r="AG243" s="24"/>
      <c r="AH243" s="24"/>
      <c r="AI243" s="24"/>
      <c r="AJ243" s="24"/>
      <c r="AK243" s="24"/>
      <c r="AL243" s="24"/>
      <c r="AM243" s="24"/>
      <c r="AN243" s="24"/>
      <c r="AO243" s="24"/>
      <c r="AP243" s="24"/>
      <c r="AQ243" s="24"/>
      <c r="AR243" s="24"/>
      <c r="AS243" s="24"/>
      <c r="AT243" s="24"/>
      <c r="AU243" s="24"/>
      <c r="AV243" s="24"/>
      <c r="AW243" s="24"/>
      <c r="AX243" s="24"/>
      <c r="AY243" s="24"/>
      <c r="AZ243" s="24"/>
      <c r="BA243" s="24"/>
      <c r="BB243" s="24"/>
      <c r="BC243" s="24"/>
      <c r="BD243" s="24"/>
      <c r="BE243" s="24"/>
      <c r="BF243" s="24"/>
      <c r="BG243" s="24"/>
      <c r="BH243" s="24"/>
      <c r="BI243" s="24"/>
      <c r="BJ243" s="24"/>
      <c r="BK243" s="24"/>
      <c r="BL243" s="24"/>
      <c r="BM243" s="24"/>
      <c r="BN243" s="24"/>
      <c r="BO243" s="24"/>
      <c r="BP243" s="24"/>
      <c r="BQ243" s="24"/>
      <c r="BR243" s="24"/>
      <c r="BS243" s="24"/>
      <c r="BT243" s="24"/>
      <c r="BU243" s="24"/>
      <c r="BV243" s="24"/>
      <c r="BW243" s="24"/>
      <c r="BX243" s="24"/>
      <c r="BY243" s="24"/>
      <c r="BZ243" s="24"/>
      <c r="CA243" s="24"/>
      <c r="CB243" s="24"/>
      <c r="CC243" s="24"/>
      <c r="CD243" s="24"/>
      <c r="CE243" s="24"/>
      <c r="CF243" s="24"/>
      <c r="CG243" s="24"/>
      <c r="CH243" s="24"/>
      <c r="CI243" s="24"/>
      <c r="CJ243" s="24"/>
      <c r="CK243" s="24"/>
      <c r="CL243" s="24"/>
      <c r="CM243" s="24"/>
      <c r="CN243" s="24"/>
      <c r="CO243" s="24"/>
      <c r="CP243" s="24"/>
      <c r="CQ243" s="24"/>
      <c r="CR243" s="24"/>
      <c r="CS243" s="24"/>
      <c r="CT243" s="24"/>
      <c r="CU243" s="24"/>
      <c r="CV243" s="24"/>
    </row>
    <row r="244" spans="1:100" s="6" customFormat="1" ht="15">
      <c r="A244" s="91"/>
      <c r="B244" s="29">
        <v>242</v>
      </c>
      <c r="C244" s="36" t="s">
        <v>49</v>
      </c>
      <c r="D244" s="8" t="s">
        <v>13</v>
      </c>
      <c r="E244" s="31" t="s">
        <v>46</v>
      </c>
      <c r="F244" s="29" t="s">
        <v>50</v>
      </c>
      <c r="G244" s="8" t="s">
        <v>8</v>
      </c>
      <c r="H244" s="29"/>
      <c r="I244" s="29">
        <v>2</v>
      </c>
      <c r="J244" s="29">
        <v>6</v>
      </c>
      <c r="K244" s="29">
        <v>100</v>
      </c>
      <c r="L244" s="11"/>
      <c r="M244" s="29">
        <v>13</v>
      </c>
      <c r="N244" s="29">
        <v>30</v>
      </c>
      <c r="O244" s="29">
        <v>4</v>
      </c>
      <c r="P244" s="7">
        <v>50</v>
      </c>
      <c r="Q244" s="8">
        <f t="shared" si="14"/>
        <v>205</v>
      </c>
      <c r="R244" s="30">
        <v>8.26</v>
      </c>
      <c r="S244" s="30">
        <f t="shared" si="12"/>
        <v>1693.3</v>
      </c>
      <c r="T244" s="83"/>
      <c r="U244" s="24"/>
      <c r="V244" s="24"/>
      <c r="W244" s="24"/>
      <c r="X244" s="24"/>
      <c r="Y244" s="24"/>
      <c r="Z244" s="24"/>
      <c r="AA244" s="24"/>
      <c r="AB244" s="24"/>
      <c r="AC244" s="24"/>
      <c r="AD244" s="24"/>
      <c r="AE244" s="24"/>
      <c r="AF244" s="24"/>
      <c r="AG244" s="24"/>
      <c r="AH244" s="24"/>
      <c r="AI244" s="24"/>
      <c r="AJ244" s="24"/>
      <c r="AK244" s="24"/>
      <c r="AL244" s="24"/>
      <c r="AM244" s="24"/>
      <c r="AN244" s="24"/>
      <c r="AO244" s="24"/>
      <c r="AP244" s="24"/>
      <c r="AQ244" s="24"/>
      <c r="AR244" s="24"/>
      <c r="AS244" s="24"/>
      <c r="AT244" s="24"/>
      <c r="AU244" s="24"/>
      <c r="AV244" s="24"/>
      <c r="AW244" s="24"/>
      <c r="AX244" s="24"/>
      <c r="AY244" s="24"/>
      <c r="AZ244" s="24"/>
      <c r="BA244" s="24"/>
      <c r="BB244" s="24"/>
      <c r="BC244" s="24"/>
      <c r="BD244" s="24"/>
      <c r="BE244" s="24"/>
      <c r="BF244" s="24"/>
      <c r="BG244" s="24"/>
      <c r="BH244" s="24"/>
      <c r="BI244" s="24"/>
      <c r="BJ244" s="24"/>
      <c r="BK244" s="24"/>
      <c r="BL244" s="24"/>
      <c r="BM244" s="24"/>
      <c r="BN244" s="24"/>
      <c r="BO244" s="24"/>
      <c r="BP244" s="24"/>
      <c r="BQ244" s="24"/>
      <c r="BR244" s="24"/>
      <c r="BS244" s="24"/>
      <c r="BT244" s="24"/>
      <c r="BU244" s="24"/>
      <c r="BV244" s="24"/>
      <c r="BW244" s="24"/>
      <c r="BX244" s="24"/>
      <c r="BY244" s="24"/>
      <c r="BZ244" s="24"/>
      <c r="CA244" s="24"/>
      <c r="CB244" s="24"/>
      <c r="CC244" s="24"/>
      <c r="CD244" s="24"/>
      <c r="CE244" s="24"/>
      <c r="CF244" s="24"/>
      <c r="CG244" s="24"/>
      <c r="CH244" s="24"/>
      <c r="CI244" s="24"/>
      <c r="CJ244" s="24"/>
      <c r="CK244" s="24"/>
      <c r="CL244" s="24"/>
      <c r="CM244" s="24"/>
      <c r="CN244" s="24"/>
      <c r="CO244" s="24"/>
      <c r="CP244" s="24"/>
      <c r="CQ244" s="24"/>
      <c r="CR244" s="24"/>
      <c r="CS244" s="24"/>
      <c r="CT244" s="24"/>
      <c r="CU244" s="24"/>
      <c r="CV244" s="24"/>
    </row>
    <row r="245" spans="1:100" s="6" customFormat="1" ht="15">
      <c r="A245" s="91"/>
      <c r="B245" s="29">
        <v>243</v>
      </c>
      <c r="C245" s="36" t="s">
        <v>51</v>
      </c>
      <c r="D245" s="8" t="s">
        <v>13</v>
      </c>
      <c r="E245" s="31" t="s">
        <v>46</v>
      </c>
      <c r="F245" s="29" t="s">
        <v>52</v>
      </c>
      <c r="G245" s="8" t="s">
        <v>8</v>
      </c>
      <c r="H245" s="29"/>
      <c r="I245" s="29"/>
      <c r="J245" s="29">
        <v>6</v>
      </c>
      <c r="K245" s="29">
        <v>100</v>
      </c>
      <c r="L245" s="11"/>
      <c r="M245" s="29">
        <v>23</v>
      </c>
      <c r="N245" s="29">
        <v>30</v>
      </c>
      <c r="O245" s="29">
        <v>4</v>
      </c>
      <c r="P245" s="7">
        <v>50</v>
      </c>
      <c r="Q245" s="8">
        <f t="shared" si="14"/>
        <v>213</v>
      </c>
      <c r="R245" s="30">
        <v>24.94</v>
      </c>
      <c r="S245" s="30">
        <f t="shared" si="12"/>
        <v>5312.22</v>
      </c>
      <c r="T245" s="83"/>
      <c r="U245" s="24"/>
      <c r="V245" s="24"/>
      <c r="W245" s="24"/>
      <c r="X245" s="24"/>
      <c r="Y245" s="24"/>
      <c r="Z245" s="24"/>
      <c r="AA245" s="24"/>
      <c r="AB245" s="24"/>
      <c r="AC245" s="24"/>
      <c r="AD245" s="24"/>
      <c r="AE245" s="24"/>
      <c r="AF245" s="24"/>
      <c r="AG245" s="24"/>
      <c r="AH245" s="24"/>
      <c r="AI245" s="24"/>
      <c r="AJ245" s="24"/>
      <c r="AK245" s="24"/>
      <c r="AL245" s="24"/>
      <c r="AM245" s="24"/>
      <c r="AN245" s="24"/>
      <c r="AO245" s="24"/>
      <c r="AP245" s="24"/>
      <c r="AQ245" s="24"/>
      <c r="AR245" s="24"/>
      <c r="AS245" s="24"/>
      <c r="AT245" s="24"/>
      <c r="AU245" s="24"/>
      <c r="AV245" s="24"/>
      <c r="AW245" s="24"/>
      <c r="AX245" s="24"/>
      <c r="AY245" s="24"/>
      <c r="AZ245" s="24"/>
      <c r="BA245" s="24"/>
      <c r="BB245" s="24"/>
      <c r="BC245" s="24"/>
      <c r="BD245" s="24"/>
      <c r="BE245" s="24"/>
      <c r="BF245" s="24"/>
      <c r="BG245" s="24"/>
      <c r="BH245" s="24"/>
      <c r="BI245" s="24"/>
      <c r="BJ245" s="24"/>
      <c r="BK245" s="24"/>
      <c r="BL245" s="24"/>
      <c r="BM245" s="24"/>
      <c r="BN245" s="24"/>
      <c r="BO245" s="24"/>
      <c r="BP245" s="24"/>
      <c r="BQ245" s="24"/>
      <c r="BR245" s="24"/>
      <c r="BS245" s="24"/>
      <c r="BT245" s="24"/>
      <c r="BU245" s="24"/>
      <c r="BV245" s="24"/>
      <c r="BW245" s="24"/>
      <c r="BX245" s="24"/>
      <c r="BY245" s="24"/>
      <c r="BZ245" s="24"/>
      <c r="CA245" s="24"/>
      <c r="CB245" s="24"/>
      <c r="CC245" s="24"/>
      <c r="CD245" s="24"/>
      <c r="CE245" s="24"/>
      <c r="CF245" s="24"/>
      <c r="CG245" s="24"/>
      <c r="CH245" s="24"/>
      <c r="CI245" s="24"/>
      <c r="CJ245" s="24"/>
      <c r="CK245" s="24"/>
      <c r="CL245" s="24"/>
      <c r="CM245" s="24"/>
      <c r="CN245" s="24"/>
      <c r="CO245" s="24"/>
      <c r="CP245" s="24"/>
      <c r="CQ245" s="24"/>
      <c r="CR245" s="24"/>
      <c r="CS245" s="24"/>
      <c r="CT245" s="24"/>
      <c r="CU245" s="24"/>
      <c r="CV245" s="24"/>
    </row>
    <row r="246" spans="1:100" s="6" customFormat="1" ht="15">
      <c r="A246" s="91"/>
      <c r="B246" s="29">
        <v>244</v>
      </c>
      <c r="C246" s="36" t="s">
        <v>53</v>
      </c>
      <c r="D246" s="8" t="s">
        <v>13</v>
      </c>
      <c r="E246" s="31" t="s">
        <v>46</v>
      </c>
      <c r="F246" s="29" t="s">
        <v>54</v>
      </c>
      <c r="G246" s="8" t="s">
        <v>8</v>
      </c>
      <c r="H246" s="29"/>
      <c r="I246" s="29">
        <v>2</v>
      </c>
      <c r="J246" s="29">
        <v>15</v>
      </c>
      <c r="K246" s="29">
        <v>100</v>
      </c>
      <c r="L246" s="11">
        <v>3</v>
      </c>
      <c r="M246" s="29">
        <v>13</v>
      </c>
      <c r="N246" s="29">
        <v>30</v>
      </c>
      <c r="O246" s="29">
        <v>30</v>
      </c>
      <c r="P246" s="7">
        <v>50</v>
      </c>
      <c r="Q246" s="8">
        <f t="shared" si="14"/>
        <v>243</v>
      </c>
      <c r="R246" s="30">
        <v>31.72</v>
      </c>
      <c r="S246" s="30">
        <f t="shared" si="12"/>
        <v>7707.96</v>
      </c>
      <c r="T246" s="83"/>
      <c r="U246" s="24"/>
      <c r="V246" s="24"/>
      <c r="W246" s="24"/>
      <c r="X246" s="24"/>
      <c r="Y246" s="24"/>
      <c r="Z246" s="24"/>
      <c r="AA246" s="24"/>
      <c r="AB246" s="24"/>
      <c r="AC246" s="24"/>
      <c r="AD246" s="24"/>
      <c r="AE246" s="24"/>
      <c r="AF246" s="24"/>
      <c r="AG246" s="24"/>
      <c r="AH246" s="24"/>
      <c r="AI246" s="24"/>
      <c r="AJ246" s="24"/>
      <c r="AK246" s="24"/>
      <c r="AL246" s="24"/>
      <c r="AM246" s="24"/>
      <c r="AN246" s="24"/>
      <c r="AO246" s="24"/>
      <c r="AP246" s="24"/>
      <c r="AQ246" s="24"/>
      <c r="AR246" s="24"/>
      <c r="AS246" s="24"/>
      <c r="AT246" s="24"/>
      <c r="AU246" s="24"/>
      <c r="AV246" s="24"/>
      <c r="AW246" s="24"/>
      <c r="AX246" s="24"/>
      <c r="AY246" s="24"/>
      <c r="AZ246" s="24"/>
      <c r="BA246" s="24"/>
      <c r="BB246" s="24"/>
      <c r="BC246" s="24"/>
      <c r="BD246" s="24"/>
      <c r="BE246" s="24"/>
      <c r="BF246" s="24"/>
      <c r="BG246" s="24"/>
      <c r="BH246" s="24"/>
      <c r="BI246" s="24"/>
      <c r="BJ246" s="24"/>
      <c r="BK246" s="24"/>
      <c r="BL246" s="24"/>
      <c r="BM246" s="24"/>
      <c r="BN246" s="24"/>
      <c r="BO246" s="24"/>
      <c r="BP246" s="24"/>
      <c r="BQ246" s="24"/>
      <c r="BR246" s="24"/>
      <c r="BS246" s="24"/>
      <c r="BT246" s="24"/>
      <c r="BU246" s="24"/>
      <c r="BV246" s="24"/>
      <c r="BW246" s="24"/>
      <c r="BX246" s="24"/>
      <c r="BY246" s="24"/>
      <c r="BZ246" s="24"/>
      <c r="CA246" s="24"/>
      <c r="CB246" s="24"/>
      <c r="CC246" s="24"/>
      <c r="CD246" s="24"/>
      <c r="CE246" s="24"/>
      <c r="CF246" s="24"/>
      <c r="CG246" s="24"/>
      <c r="CH246" s="24"/>
      <c r="CI246" s="24"/>
      <c r="CJ246" s="24"/>
      <c r="CK246" s="24"/>
      <c r="CL246" s="24"/>
      <c r="CM246" s="24"/>
      <c r="CN246" s="24"/>
      <c r="CO246" s="24"/>
      <c r="CP246" s="24"/>
      <c r="CQ246" s="24"/>
      <c r="CR246" s="24"/>
      <c r="CS246" s="24"/>
      <c r="CT246" s="24"/>
      <c r="CU246" s="24"/>
      <c r="CV246" s="24"/>
    </row>
    <row r="247" spans="1:100" s="6" customFormat="1" ht="15">
      <c r="A247" s="91"/>
      <c r="B247" s="29">
        <v>245</v>
      </c>
      <c r="C247" s="36" t="s">
        <v>55</v>
      </c>
      <c r="D247" s="8" t="s">
        <v>13</v>
      </c>
      <c r="E247" s="31" t="s">
        <v>46</v>
      </c>
      <c r="F247" s="29" t="s">
        <v>56</v>
      </c>
      <c r="G247" s="8" t="s">
        <v>8</v>
      </c>
      <c r="H247" s="29"/>
      <c r="I247" s="29">
        <v>2</v>
      </c>
      <c r="J247" s="29">
        <v>15</v>
      </c>
      <c r="K247" s="29">
        <v>100</v>
      </c>
      <c r="L247" s="11">
        <v>2</v>
      </c>
      <c r="M247" s="29">
        <v>13</v>
      </c>
      <c r="N247" s="29">
        <v>30</v>
      </c>
      <c r="O247" s="29">
        <v>30</v>
      </c>
      <c r="P247" s="7">
        <v>50</v>
      </c>
      <c r="Q247" s="8">
        <f t="shared" si="14"/>
        <v>242</v>
      </c>
      <c r="R247" s="30">
        <v>37.619999999999997</v>
      </c>
      <c r="S247" s="30">
        <f t="shared" si="12"/>
        <v>9104.0399999999991</v>
      </c>
      <c r="T247" s="83"/>
      <c r="U247" s="24"/>
      <c r="V247" s="24"/>
      <c r="W247" s="24"/>
      <c r="X247" s="24"/>
      <c r="Y247" s="24"/>
      <c r="Z247" s="24"/>
      <c r="AA247" s="24"/>
      <c r="AB247" s="24"/>
      <c r="AC247" s="24"/>
      <c r="AD247" s="24"/>
      <c r="AE247" s="24"/>
      <c r="AF247" s="24"/>
      <c r="AG247" s="24"/>
      <c r="AH247" s="24"/>
      <c r="AI247" s="24"/>
      <c r="AJ247" s="24"/>
      <c r="AK247" s="24"/>
      <c r="AL247" s="24"/>
      <c r="AM247" s="24"/>
      <c r="AN247" s="24"/>
      <c r="AO247" s="24"/>
      <c r="AP247" s="24"/>
      <c r="AQ247" s="24"/>
      <c r="AR247" s="24"/>
      <c r="AS247" s="24"/>
      <c r="AT247" s="24"/>
      <c r="AU247" s="24"/>
      <c r="AV247" s="24"/>
      <c r="AW247" s="24"/>
      <c r="AX247" s="24"/>
      <c r="AY247" s="24"/>
      <c r="AZ247" s="24"/>
      <c r="BA247" s="24"/>
      <c r="BB247" s="24"/>
      <c r="BC247" s="24"/>
      <c r="BD247" s="24"/>
      <c r="BE247" s="24"/>
      <c r="BF247" s="24"/>
      <c r="BG247" s="24"/>
      <c r="BH247" s="24"/>
      <c r="BI247" s="24"/>
      <c r="BJ247" s="24"/>
      <c r="BK247" s="24"/>
      <c r="BL247" s="24"/>
      <c r="BM247" s="24"/>
      <c r="BN247" s="24"/>
      <c r="BO247" s="24"/>
      <c r="BP247" s="24"/>
      <c r="BQ247" s="24"/>
      <c r="BR247" s="24"/>
      <c r="BS247" s="24"/>
      <c r="BT247" s="24"/>
      <c r="BU247" s="24"/>
      <c r="BV247" s="24"/>
      <c r="BW247" s="24"/>
      <c r="BX247" s="24"/>
      <c r="BY247" s="24"/>
      <c r="BZ247" s="24"/>
      <c r="CA247" s="24"/>
      <c r="CB247" s="24"/>
      <c r="CC247" s="24"/>
      <c r="CD247" s="24"/>
      <c r="CE247" s="24"/>
      <c r="CF247" s="24"/>
      <c r="CG247" s="24"/>
      <c r="CH247" s="24"/>
      <c r="CI247" s="24"/>
      <c r="CJ247" s="24"/>
      <c r="CK247" s="24"/>
      <c r="CL247" s="24"/>
      <c r="CM247" s="24"/>
      <c r="CN247" s="24"/>
      <c r="CO247" s="24"/>
      <c r="CP247" s="24"/>
      <c r="CQ247" s="24"/>
      <c r="CR247" s="24"/>
      <c r="CS247" s="24"/>
      <c r="CT247" s="24"/>
      <c r="CU247" s="24"/>
      <c r="CV247" s="24"/>
    </row>
    <row r="248" spans="1:100" s="6" customFormat="1" ht="30">
      <c r="A248" s="91"/>
      <c r="B248" s="29">
        <v>246</v>
      </c>
      <c r="C248" s="36" t="s">
        <v>280</v>
      </c>
      <c r="D248" s="8" t="s">
        <v>57</v>
      </c>
      <c r="E248" s="31" t="s">
        <v>36</v>
      </c>
      <c r="F248" s="29" t="s">
        <v>58</v>
      </c>
      <c r="G248" s="8" t="s">
        <v>8</v>
      </c>
      <c r="H248" s="29"/>
      <c r="I248" s="29"/>
      <c r="J248" s="29">
        <v>10</v>
      </c>
      <c r="K248" s="29">
        <v>30</v>
      </c>
      <c r="L248" s="11">
        <v>2</v>
      </c>
      <c r="M248" s="29">
        <v>13</v>
      </c>
      <c r="N248" s="29">
        <v>5</v>
      </c>
      <c r="O248" s="29">
        <v>10</v>
      </c>
      <c r="P248" s="7">
        <v>12</v>
      </c>
      <c r="Q248" s="8">
        <f t="shared" si="14"/>
        <v>82</v>
      </c>
      <c r="R248" s="30">
        <v>28.3</v>
      </c>
      <c r="S248" s="30">
        <f t="shared" si="12"/>
        <v>2320.6</v>
      </c>
      <c r="T248" s="83"/>
      <c r="U248" s="24"/>
      <c r="V248" s="24"/>
      <c r="W248" s="24"/>
      <c r="X248" s="24"/>
      <c r="Y248" s="24"/>
      <c r="Z248" s="24"/>
      <c r="AA248" s="24"/>
      <c r="AB248" s="24"/>
      <c r="AC248" s="24"/>
      <c r="AD248" s="24"/>
      <c r="AE248" s="24"/>
      <c r="AF248" s="24"/>
      <c r="AG248" s="24"/>
      <c r="AH248" s="24"/>
      <c r="AI248" s="24"/>
      <c r="AJ248" s="24"/>
      <c r="AK248" s="24"/>
      <c r="AL248" s="24"/>
      <c r="AM248" s="24"/>
      <c r="AN248" s="24"/>
      <c r="AO248" s="24"/>
      <c r="AP248" s="24"/>
      <c r="AQ248" s="24"/>
      <c r="AR248" s="24"/>
      <c r="AS248" s="24"/>
      <c r="AT248" s="24"/>
      <c r="AU248" s="24"/>
      <c r="AV248" s="24"/>
      <c r="AW248" s="24"/>
      <c r="AX248" s="24"/>
      <c r="AY248" s="24"/>
      <c r="AZ248" s="24"/>
      <c r="BA248" s="24"/>
      <c r="BB248" s="24"/>
      <c r="BC248" s="24"/>
      <c r="BD248" s="24"/>
      <c r="BE248" s="24"/>
      <c r="BF248" s="24"/>
      <c r="BG248" s="24"/>
      <c r="BH248" s="24"/>
      <c r="BI248" s="24"/>
      <c r="BJ248" s="24"/>
      <c r="BK248" s="24"/>
      <c r="BL248" s="24"/>
      <c r="BM248" s="24"/>
      <c r="BN248" s="24"/>
      <c r="BO248" s="24"/>
      <c r="BP248" s="24"/>
      <c r="BQ248" s="24"/>
      <c r="BR248" s="24"/>
      <c r="BS248" s="24"/>
      <c r="BT248" s="24"/>
      <c r="BU248" s="24"/>
      <c r="BV248" s="24"/>
      <c r="BW248" s="24"/>
      <c r="BX248" s="24"/>
      <c r="BY248" s="24"/>
      <c r="BZ248" s="24"/>
      <c r="CA248" s="24"/>
      <c r="CB248" s="24"/>
      <c r="CC248" s="24"/>
      <c r="CD248" s="24"/>
      <c r="CE248" s="24"/>
      <c r="CF248" s="24"/>
      <c r="CG248" s="24"/>
      <c r="CH248" s="24"/>
      <c r="CI248" s="24"/>
      <c r="CJ248" s="24"/>
      <c r="CK248" s="24"/>
      <c r="CL248" s="24"/>
      <c r="CM248" s="24"/>
      <c r="CN248" s="24"/>
      <c r="CO248" s="24"/>
      <c r="CP248" s="24"/>
      <c r="CQ248" s="24"/>
      <c r="CR248" s="24"/>
      <c r="CS248" s="24"/>
      <c r="CT248" s="24"/>
      <c r="CU248" s="24"/>
      <c r="CV248" s="24"/>
    </row>
    <row r="249" spans="1:100" s="6" customFormat="1" ht="15">
      <c r="A249" s="91"/>
      <c r="B249" s="29">
        <v>247</v>
      </c>
      <c r="C249" s="36" t="s">
        <v>59</v>
      </c>
      <c r="D249" s="8" t="s">
        <v>13</v>
      </c>
      <c r="E249" s="31" t="s">
        <v>36</v>
      </c>
      <c r="F249" s="29" t="s">
        <v>60</v>
      </c>
      <c r="G249" s="8" t="s">
        <v>8</v>
      </c>
      <c r="H249" s="29"/>
      <c r="I249" s="29"/>
      <c r="J249" s="29">
        <v>10</v>
      </c>
      <c r="K249" s="29">
        <v>70</v>
      </c>
      <c r="L249" s="11"/>
      <c r="M249" s="29">
        <v>10</v>
      </c>
      <c r="N249" s="29">
        <v>5</v>
      </c>
      <c r="O249" s="29">
        <v>10</v>
      </c>
      <c r="P249" s="7">
        <v>15</v>
      </c>
      <c r="Q249" s="8">
        <f t="shared" si="14"/>
        <v>120</v>
      </c>
      <c r="R249" s="30">
        <v>34.26</v>
      </c>
      <c r="S249" s="30">
        <f t="shared" si="12"/>
        <v>4111.2</v>
      </c>
      <c r="T249" s="83"/>
      <c r="U249" s="24"/>
      <c r="V249" s="24"/>
      <c r="W249" s="24"/>
      <c r="X249" s="24"/>
      <c r="Y249" s="24"/>
      <c r="Z249" s="24"/>
      <c r="AA249" s="24"/>
      <c r="AB249" s="24"/>
      <c r="AC249" s="24"/>
      <c r="AD249" s="24"/>
      <c r="AE249" s="24"/>
      <c r="AF249" s="24"/>
      <c r="AG249" s="24"/>
      <c r="AH249" s="24"/>
      <c r="AI249" s="24"/>
      <c r="AJ249" s="24"/>
      <c r="AK249" s="24"/>
      <c r="AL249" s="24"/>
      <c r="AM249" s="24"/>
      <c r="AN249" s="24"/>
      <c r="AO249" s="24"/>
      <c r="AP249" s="24"/>
      <c r="AQ249" s="24"/>
      <c r="AR249" s="24"/>
      <c r="AS249" s="24"/>
      <c r="AT249" s="24"/>
      <c r="AU249" s="24"/>
      <c r="AV249" s="24"/>
      <c r="AW249" s="24"/>
      <c r="AX249" s="24"/>
      <c r="AY249" s="24"/>
      <c r="AZ249" s="24"/>
      <c r="BA249" s="24"/>
      <c r="BB249" s="24"/>
      <c r="BC249" s="24"/>
      <c r="BD249" s="24"/>
      <c r="BE249" s="24"/>
      <c r="BF249" s="24"/>
      <c r="BG249" s="24"/>
      <c r="BH249" s="24"/>
      <c r="BI249" s="24"/>
      <c r="BJ249" s="24"/>
      <c r="BK249" s="24"/>
      <c r="BL249" s="24"/>
      <c r="BM249" s="24"/>
      <c r="BN249" s="24"/>
      <c r="BO249" s="24"/>
      <c r="BP249" s="24"/>
      <c r="BQ249" s="24"/>
      <c r="BR249" s="24"/>
      <c r="BS249" s="24"/>
      <c r="BT249" s="24"/>
      <c r="BU249" s="24"/>
      <c r="BV249" s="24"/>
      <c r="BW249" s="24"/>
      <c r="BX249" s="24"/>
      <c r="BY249" s="24"/>
      <c r="BZ249" s="24"/>
      <c r="CA249" s="24"/>
      <c r="CB249" s="24"/>
      <c r="CC249" s="24"/>
      <c r="CD249" s="24"/>
      <c r="CE249" s="24"/>
      <c r="CF249" s="24"/>
      <c r="CG249" s="24"/>
      <c r="CH249" s="24"/>
      <c r="CI249" s="24"/>
      <c r="CJ249" s="24"/>
      <c r="CK249" s="24"/>
      <c r="CL249" s="24"/>
      <c r="CM249" s="24"/>
      <c r="CN249" s="24"/>
      <c r="CO249" s="24"/>
      <c r="CP249" s="24"/>
      <c r="CQ249" s="24"/>
      <c r="CR249" s="24"/>
      <c r="CS249" s="24"/>
      <c r="CT249" s="24"/>
      <c r="CU249" s="24"/>
      <c r="CV249" s="24"/>
    </row>
    <row r="250" spans="1:100" s="6" customFormat="1" ht="15">
      <c r="A250" s="91"/>
      <c r="B250" s="29">
        <v>248</v>
      </c>
      <c r="C250" s="36" t="s">
        <v>61</v>
      </c>
      <c r="D250" s="8" t="s">
        <v>13</v>
      </c>
      <c r="E250" s="31" t="s">
        <v>36</v>
      </c>
      <c r="F250" s="29" t="s">
        <v>62</v>
      </c>
      <c r="G250" s="8" t="s">
        <v>8</v>
      </c>
      <c r="H250" s="29"/>
      <c r="I250" s="29"/>
      <c r="J250" s="29">
        <v>5</v>
      </c>
      <c r="K250" s="29">
        <v>15</v>
      </c>
      <c r="L250" s="11"/>
      <c r="M250" s="29">
        <v>0</v>
      </c>
      <c r="N250" s="29">
        <v>5</v>
      </c>
      <c r="O250" s="29">
        <v>5</v>
      </c>
      <c r="P250" s="7">
        <v>10</v>
      </c>
      <c r="Q250" s="8">
        <f t="shared" si="14"/>
        <v>40</v>
      </c>
      <c r="R250" s="30">
        <v>152.69999999999999</v>
      </c>
      <c r="S250" s="30">
        <f t="shared" si="12"/>
        <v>6108</v>
      </c>
      <c r="T250" s="83"/>
      <c r="U250" s="24"/>
      <c r="V250" s="24"/>
      <c r="W250" s="24"/>
      <c r="X250" s="24"/>
      <c r="Y250" s="24"/>
      <c r="Z250" s="24"/>
      <c r="AA250" s="24"/>
      <c r="AB250" s="24"/>
      <c r="AC250" s="24"/>
      <c r="AD250" s="24"/>
      <c r="AE250" s="24"/>
      <c r="AF250" s="24"/>
      <c r="AG250" s="24"/>
      <c r="AH250" s="24"/>
      <c r="AI250" s="24"/>
      <c r="AJ250" s="24"/>
      <c r="AK250" s="24"/>
      <c r="AL250" s="24"/>
      <c r="AM250" s="24"/>
      <c r="AN250" s="24"/>
      <c r="AO250" s="24"/>
      <c r="AP250" s="24"/>
      <c r="AQ250" s="24"/>
      <c r="AR250" s="24"/>
      <c r="AS250" s="24"/>
      <c r="AT250" s="24"/>
      <c r="AU250" s="24"/>
      <c r="AV250" s="24"/>
      <c r="AW250" s="24"/>
      <c r="AX250" s="24"/>
      <c r="AY250" s="24"/>
      <c r="AZ250" s="24"/>
      <c r="BA250" s="24"/>
      <c r="BB250" s="24"/>
      <c r="BC250" s="24"/>
      <c r="BD250" s="24"/>
      <c r="BE250" s="24"/>
      <c r="BF250" s="24"/>
      <c r="BG250" s="24"/>
      <c r="BH250" s="24"/>
      <c r="BI250" s="24"/>
      <c r="BJ250" s="24"/>
      <c r="BK250" s="24"/>
      <c r="BL250" s="24"/>
      <c r="BM250" s="24"/>
      <c r="BN250" s="24"/>
      <c r="BO250" s="24"/>
      <c r="BP250" s="24"/>
      <c r="BQ250" s="24"/>
      <c r="BR250" s="24"/>
      <c r="BS250" s="24"/>
      <c r="BT250" s="24"/>
      <c r="BU250" s="24"/>
      <c r="BV250" s="24"/>
      <c r="BW250" s="24"/>
      <c r="BX250" s="24"/>
      <c r="BY250" s="24"/>
      <c r="BZ250" s="24"/>
      <c r="CA250" s="24"/>
      <c r="CB250" s="24"/>
      <c r="CC250" s="24"/>
      <c r="CD250" s="24"/>
      <c r="CE250" s="24"/>
      <c r="CF250" s="24"/>
      <c r="CG250" s="24"/>
      <c r="CH250" s="24"/>
      <c r="CI250" s="24"/>
      <c r="CJ250" s="24"/>
      <c r="CK250" s="24"/>
      <c r="CL250" s="24"/>
      <c r="CM250" s="24"/>
      <c r="CN250" s="24"/>
      <c r="CO250" s="24"/>
      <c r="CP250" s="24"/>
      <c r="CQ250" s="24"/>
      <c r="CR250" s="24"/>
      <c r="CS250" s="24"/>
      <c r="CT250" s="24"/>
      <c r="CU250" s="24"/>
      <c r="CV250" s="24"/>
    </row>
    <row r="251" spans="1:100" s="6" customFormat="1" ht="30">
      <c r="A251" s="91"/>
      <c r="B251" s="29">
        <v>249</v>
      </c>
      <c r="C251" s="36" t="s">
        <v>271</v>
      </c>
      <c r="D251" s="8" t="s">
        <v>63</v>
      </c>
      <c r="E251" s="31" t="s">
        <v>36</v>
      </c>
      <c r="F251" s="29" t="s">
        <v>64</v>
      </c>
      <c r="G251" s="8" t="s">
        <v>8</v>
      </c>
      <c r="H251" s="29">
        <v>10</v>
      </c>
      <c r="I251" s="29"/>
      <c r="J251" s="29">
        <v>10</v>
      </c>
      <c r="K251" s="29">
        <v>80</v>
      </c>
      <c r="L251" s="11">
        <v>1</v>
      </c>
      <c r="M251" s="29">
        <v>22</v>
      </c>
      <c r="N251" s="29">
        <v>10</v>
      </c>
      <c r="O251" s="29">
        <v>30</v>
      </c>
      <c r="P251" s="7">
        <v>25</v>
      </c>
      <c r="Q251" s="8">
        <f t="shared" si="14"/>
        <v>188</v>
      </c>
      <c r="R251" s="30">
        <v>171.83</v>
      </c>
      <c r="S251" s="30">
        <f t="shared" si="12"/>
        <v>32304.04</v>
      </c>
      <c r="T251" s="83"/>
      <c r="U251" s="24"/>
      <c r="V251" s="24"/>
      <c r="W251" s="24"/>
      <c r="X251" s="24"/>
      <c r="Y251" s="24"/>
      <c r="Z251" s="24"/>
      <c r="AA251" s="24"/>
      <c r="AB251" s="24"/>
      <c r="AC251" s="24"/>
      <c r="AD251" s="24"/>
      <c r="AE251" s="24"/>
      <c r="AF251" s="24"/>
      <c r="AG251" s="24"/>
      <c r="AH251" s="24"/>
      <c r="AI251" s="24"/>
      <c r="AJ251" s="24"/>
      <c r="AK251" s="24"/>
      <c r="AL251" s="24"/>
      <c r="AM251" s="24"/>
      <c r="AN251" s="24"/>
      <c r="AO251" s="24"/>
      <c r="AP251" s="24"/>
      <c r="AQ251" s="24"/>
      <c r="AR251" s="24"/>
      <c r="AS251" s="24"/>
      <c r="AT251" s="24"/>
      <c r="AU251" s="24"/>
      <c r="AV251" s="24"/>
      <c r="AW251" s="24"/>
      <c r="AX251" s="24"/>
      <c r="AY251" s="24"/>
      <c r="AZ251" s="24"/>
      <c r="BA251" s="24"/>
      <c r="BB251" s="24"/>
      <c r="BC251" s="24"/>
      <c r="BD251" s="24"/>
      <c r="BE251" s="24"/>
      <c r="BF251" s="24"/>
      <c r="BG251" s="24"/>
      <c r="BH251" s="24"/>
      <c r="BI251" s="24"/>
      <c r="BJ251" s="24"/>
      <c r="BK251" s="24"/>
      <c r="BL251" s="24"/>
      <c r="BM251" s="24"/>
      <c r="BN251" s="24"/>
      <c r="BO251" s="24"/>
      <c r="BP251" s="24"/>
      <c r="BQ251" s="24"/>
      <c r="BR251" s="24"/>
      <c r="BS251" s="24"/>
      <c r="BT251" s="24"/>
      <c r="BU251" s="24"/>
      <c r="BV251" s="24"/>
      <c r="BW251" s="24"/>
      <c r="BX251" s="24"/>
      <c r="BY251" s="24"/>
      <c r="BZ251" s="24"/>
      <c r="CA251" s="24"/>
      <c r="CB251" s="24"/>
      <c r="CC251" s="24"/>
      <c r="CD251" s="24"/>
      <c r="CE251" s="24"/>
      <c r="CF251" s="24"/>
      <c r="CG251" s="24"/>
      <c r="CH251" s="24"/>
      <c r="CI251" s="24"/>
      <c r="CJ251" s="24"/>
      <c r="CK251" s="24"/>
      <c r="CL251" s="24"/>
      <c r="CM251" s="24"/>
      <c r="CN251" s="24"/>
      <c r="CO251" s="24"/>
      <c r="CP251" s="24"/>
      <c r="CQ251" s="24"/>
      <c r="CR251" s="24"/>
      <c r="CS251" s="24"/>
      <c r="CT251" s="24"/>
      <c r="CU251" s="24"/>
      <c r="CV251" s="24"/>
    </row>
    <row r="252" spans="1:100" s="6" customFormat="1" ht="45">
      <c r="A252" s="91"/>
      <c r="B252" s="29">
        <v>250</v>
      </c>
      <c r="C252" s="36" t="s">
        <v>255</v>
      </c>
      <c r="D252" s="8" t="s">
        <v>63</v>
      </c>
      <c r="E252" s="31" t="s">
        <v>36</v>
      </c>
      <c r="F252" s="8" t="s">
        <v>65</v>
      </c>
      <c r="G252" s="8" t="s">
        <v>8</v>
      </c>
      <c r="H252" s="29">
        <v>20</v>
      </c>
      <c r="I252" s="29"/>
      <c r="J252" s="29">
        <v>10</v>
      </c>
      <c r="K252" s="29">
        <v>50</v>
      </c>
      <c r="L252" s="11">
        <v>2</v>
      </c>
      <c r="M252" s="29"/>
      <c r="N252" s="29">
        <v>4</v>
      </c>
      <c r="O252" s="29">
        <v>9</v>
      </c>
      <c r="P252" s="7">
        <v>15</v>
      </c>
      <c r="Q252" s="8">
        <f t="shared" si="14"/>
        <v>110</v>
      </c>
      <c r="R252" s="30">
        <v>373.34</v>
      </c>
      <c r="S252" s="30">
        <f t="shared" si="12"/>
        <v>41067.399999999994</v>
      </c>
      <c r="T252" s="83"/>
      <c r="U252" s="24"/>
      <c r="V252" s="24"/>
      <c r="W252" s="24"/>
      <c r="X252" s="24"/>
      <c r="Y252" s="24"/>
      <c r="Z252" s="24"/>
      <c r="AA252" s="24"/>
      <c r="AB252" s="24"/>
      <c r="AC252" s="24"/>
      <c r="AD252" s="24"/>
      <c r="AE252" s="24"/>
      <c r="AF252" s="24"/>
      <c r="AG252" s="24"/>
      <c r="AH252" s="24"/>
      <c r="AI252" s="24"/>
      <c r="AJ252" s="24"/>
      <c r="AK252" s="24"/>
      <c r="AL252" s="24"/>
      <c r="AM252" s="24"/>
      <c r="AN252" s="24"/>
      <c r="AO252" s="24"/>
      <c r="AP252" s="24"/>
      <c r="AQ252" s="24"/>
      <c r="AR252" s="24"/>
      <c r="AS252" s="24"/>
      <c r="AT252" s="24"/>
      <c r="AU252" s="24"/>
      <c r="AV252" s="24"/>
      <c r="AW252" s="24"/>
      <c r="AX252" s="24"/>
      <c r="AY252" s="24"/>
      <c r="AZ252" s="24"/>
      <c r="BA252" s="24"/>
      <c r="BB252" s="24"/>
      <c r="BC252" s="24"/>
      <c r="BD252" s="24"/>
      <c r="BE252" s="24"/>
      <c r="BF252" s="24"/>
      <c r="BG252" s="24"/>
      <c r="BH252" s="24"/>
      <c r="BI252" s="24"/>
      <c r="BJ252" s="24"/>
      <c r="BK252" s="24"/>
      <c r="BL252" s="24"/>
      <c r="BM252" s="24"/>
      <c r="BN252" s="24"/>
      <c r="BO252" s="24"/>
      <c r="BP252" s="24"/>
      <c r="BQ252" s="24"/>
      <c r="BR252" s="24"/>
      <c r="BS252" s="24"/>
      <c r="BT252" s="24"/>
      <c r="BU252" s="24"/>
      <c r="BV252" s="24"/>
      <c r="BW252" s="24"/>
      <c r="BX252" s="24"/>
      <c r="BY252" s="24"/>
      <c r="BZ252" s="24"/>
      <c r="CA252" s="24"/>
      <c r="CB252" s="24"/>
      <c r="CC252" s="24"/>
      <c r="CD252" s="24"/>
      <c r="CE252" s="24"/>
      <c r="CF252" s="24"/>
      <c r="CG252" s="24"/>
      <c r="CH252" s="24"/>
      <c r="CI252" s="24"/>
      <c r="CJ252" s="24"/>
      <c r="CK252" s="24"/>
      <c r="CL252" s="24"/>
      <c r="CM252" s="24"/>
      <c r="CN252" s="24"/>
      <c r="CO252" s="24"/>
      <c r="CP252" s="24"/>
      <c r="CQ252" s="24"/>
      <c r="CR252" s="24"/>
      <c r="CS252" s="24"/>
      <c r="CT252" s="24"/>
      <c r="CU252" s="24"/>
      <c r="CV252" s="24"/>
    </row>
    <row r="253" spans="1:100" s="6" customFormat="1" ht="45">
      <c r="A253" s="91"/>
      <c r="B253" s="29">
        <v>251</v>
      </c>
      <c r="C253" s="36" t="s">
        <v>272</v>
      </c>
      <c r="D253" s="8" t="s">
        <v>63</v>
      </c>
      <c r="E253" s="31" t="s">
        <v>36</v>
      </c>
      <c r="F253" s="29" t="s">
        <v>66</v>
      </c>
      <c r="G253" s="8" t="s">
        <v>8</v>
      </c>
      <c r="H253" s="29">
        <v>5</v>
      </c>
      <c r="I253" s="29"/>
      <c r="J253" s="29">
        <v>10</v>
      </c>
      <c r="K253" s="29">
        <v>50</v>
      </c>
      <c r="L253" s="11"/>
      <c r="M253" s="29">
        <v>2</v>
      </c>
      <c r="N253" s="29">
        <v>25</v>
      </c>
      <c r="O253" s="29">
        <v>50</v>
      </c>
      <c r="P253" s="7">
        <v>20</v>
      </c>
      <c r="Q253" s="8">
        <f t="shared" si="14"/>
        <v>162</v>
      </c>
      <c r="R253" s="30">
        <v>408.97</v>
      </c>
      <c r="S253" s="30">
        <f t="shared" si="12"/>
        <v>66253.14</v>
      </c>
      <c r="T253" s="83"/>
      <c r="U253" s="24"/>
      <c r="V253" s="24"/>
      <c r="W253" s="24"/>
      <c r="X253" s="24"/>
      <c r="Y253" s="24"/>
      <c r="Z253" s="24"/>
      <c r="AA253" s="24"/>
      <c r="AB253" s="24"/>
      <c r="AC253" s="24"/>
      <c r="AD253" s="24"/>
      <c r="AE253" s="24"/>
      <c r="AF253" s="24"/>
      <c r="AG253" s="24"/>
      <c r="AH253" s="24"/>
      <c r="AI253" s="24"/>
      <c r="AJ253" s="24"/>
      <c r="AK253" s="24"/>
      <c r="AL253" s="24"/>
      <c r="AM253" s="24"/>
      <c r="AN253" s="24"/>
      <c r="AO253" s="24"/>
      <c r="AP253" s="24"/>
      <c r="AQ253" s="24"/>
      <c r="AR253" s="24"/>
      <c r="AS253" s="24"/>
      <c r="AT253" s="24"/>
      <c r="AU253" s="24"/>
      <c r="AV253" s="24"/>
      <c r="AW253" s="24"/>
      <c r="AX253" s="24"/>
      <c r="AY253" s="24"/>
      <c r="AZ253" s="24"/>
      <c r="BA253" s="24"/>
      <c r="BB253" s="24"/>
      <c r="BC253" s="24"/>
      <c r="BD253" s="24"/>
      <c r="BE253" s="24"/>
      <c r="BF253" s="24"/>
      <c r="BG253" s="24"/>
      <c r="BH253" s="24"/>
      <c r="BI253" s="24"/>
      <c r="BJ253" s="24"/>
      <c r="BK253" s="24"/>
      <c r="BL253" s="24"/>
      <c r="BM253" s="24"/>
      <c r="BN253" s="24"/>
      <c r="BO253" s="24"/>
      <c r="BP253" s="24"/>
      <c r="BQ253" s="24"/>
      <c r="BR253" s="24"/>
      <c r="BS253" s="24"/>
      <c r="BT253" s="24"/>
      <c r="BU253" s="24"/>
      <c r="BV253" s="24"/>
      <c r="BW253" s="24"/>
      <c r="BX253" s="24"/>
      <c r="BY253" s="24"/>
      <c r="BZ253" s="24"/>
      <c r="CA253" s="24"/>
      <c r="CB253" s="24"/>
      <c r="CC253" s="24"/>
      <c r="CD253" s="24"/>
      <c r="CE253" s="24"/>
      <c r="CF253" s="24"/>
      <c r="CG253" s="24"/>
      <c r="CH253" s="24"/>
      <c r="CI253" s="24"/>
      <c r="CJ253" s="24"/>
      <c r="CK253" s="24"/>
      <c r="CL253" s="24"/>
      <c r="CM253" s="24"/>
      <c r="CN253" s="24"/>
      <c r="CO253" s="24"/>
      <c r="CP253" s="24"/>
      <c r="CQ253" s="24"/>
      <c r="CR253" s="24"/>
      <c r="CS253" s="24"/>
      <c r="CT253" s="24"/>
      <c r="CU253" s="24"/>
      <c r="CV253" s="24"/>
    </row>
    <row r="254" spans="1:100" s="6" customFormat="1" ht="45">
      <c r="A254" s="91"/>
      <c r="B254" s="29">
        <v>252</v>
      </c>
      <c r="C254" s="36" t="s">
        <v>67</v>
      </c>
      <c r="D254" s="8" t="s">
        <v>63</v>
      </c>
      <c r="E254" s="31" t="s">
        <v>36</v>
      </c>
      <c r="F254" s="29" t="s">
        <v>68</v>
      </c>
      <c r="G254" s="8" t="s">
        <v>8</v>
      </c>
      <c r="H254" s="29">
        <v>5</v>
      </c>
      <c r="I254" s="29"/>
      <c r="J254" s="29">
        <v>2</v>
      </c>
      <c r="K254" s="29">
        <v>15</v>
      </c>
      <c r="L254" s="11"/>
      <c r="M254" s="29">
        <v>2</v>
      </c>
      <c r="N254" s="29">
        <v>10</v>
      </c>
      <c r="O254" s="29">
        <v>8</v>
      </c>
      <c r="P254" s="7"/>
      <c r="Q254" s="8">
        <f t="shared" si="14"/>
        <v>42</v>
      </c>
      <c r="R254" s="30">
        <v>353.92</v>
      </c>
      <c r="S254" s="30">
        <f t="shared" si="12"/>
        <v>14864.640000000001</v>
      </c>
      <c r="T254" s="83"/>
      <c r="U254" s="24"/>
      <c r="V254" s="24"/>
      <c r="W254" s="24"/>
      <c r="X254" s="24"/>
      <c r="Y254" s="24"/>
      <c r="Z254" s="24"/>
      <c r="AA254" s="24"/>
      <c r="AB254" s="24"/>
      <c r="AC254" s="24"/>
      <c r="AD254" s="24"/>
      <c r="AE254" s="24"/>
      <c r="AF254" s="24"/>
      <c r="AG254" s="24"/>
      <c r="AH254" s="24"/>
      <c r="AI254" s="24"/>
      <c r="AJ254" s="24"/>
      <c r="AK254" s="24"/>
      <c r="AL254" s="24"/>
      <c r="AM254" s="24"/>
      <c r="AN254" s="24"/>
      <c r="AO254" s="24"/>
      <c r="AP254" s="24"/>
      <c r="AQ254" s="24"/>
      <c r="AR254" s="24"/>
      <c r="AS254" s="24"/>
      <c r="AT254" s="24"/>
      <c r="AU254" s="24"/>
      <c r="AV254" s="24"/>
      <c r="AW254" s="24"/>
      <c r="AX254" s="24"/>
      <c r="AY254" s="24"/>
      <c r="AZ254" s="24"/>
      <c r="BA254" s="24"/>
      <c r="BB254" s="24"/>
      <c r="BC254" s="24"/>
      <c r="BD254" s="24"/>
      <c r="BE254" s="24"/>
      <c r="BF254" s="24"/>
      <c r="BG254" s="24"/>
      <c r="BH254" s="24"/>
      <c r="BI254" s="24"/>
      <c r="BJ254" s="24"/>
      <c r="BK254" s="24"/>
      <c r="BL254" s="24"/>
      <c r="BM254" s="24"/>
      <c r="BN254" s="24"/>
      <c r="BO254" s="24"/>
      <c r="BP254" s="24"/>
      <c r="BQ254" s="24"/>
      <c r="BR254" s="24"/>
      <c r="BS254" s="24"/>
      <c r="BT254" s="24"/>
      <c r="BU254" s="24"/>
      <c r="BV254" s="24"/>
      <c r="BW254" s="24"/>
      <c r="BX254" s="24"/>
      <c r="BY254" s="24"/>
      <c r="BZ254" s="24"/>
      <c r="CA254" s="24"/>
      <c r="CB254" s="24"/>
      <c r="CC254" s="24"/>
      <c r="CD254" s="24"/>
      <c r="CE254" s="24"/>
      <c r="CF254" s="24"/>
      <c r="CG254" s="24"/>
      <c r="CH254" s="24"/>
      <c r="CI254" s="24"/>
      <c r="CJ254" s="24"/>
      <c r="CK254" s="24"/>
      <c r="CL254" s="24"/>
      <c r="CM254" s="24"/>
      <c r="CN254" s="24"/>
      <c r="CO254" s="24"/>
      <c r="CP254" s="24"/>
      <c r="CQ254" s="24"/>
      <c r="CR254" s="24"/>
      <c r="CS254" s="24"/>
      <c r="CT254" s="24"/>
      <c r="CU254" s="24"/>
      <c r="CV254" s="24"/>
    </row>
    <row r="255" spans="1:100" s="6" customFormat="1" ht="30">
      <c r="A255" s="91"/>
      <c r="B255" s="29">
        <v>253</v>
      </c>
      <c r="C255" s="36" t="s">
        <v>69</v>
      </c>
      <c r="D255" s="8" t="s">
        <v>63</v>
      </c>
      <c r="E255" s="31" t="s">
        <v>36</v>
      </c>
      <c r="F255" s="29" t="s">
        <v>70</v>
      </c>
      <c r="G255" s="8" t="s">
        <v>8</v>
      </c>
      <c r="H255" s="29">
        <v>10</v>
      </c>
      <c r="I255" s="29"/>
      <c r="J255" s="29">
        <v>10</v>
      </c>
      <c r="K255" s="29">
        <v>35</v>
      </c>
      <c r="L255" s="11">
        <v>1</v>
      </c>
      <c r="M255" s="29">
        <v>4</v>
      </c>
      <c r="N255" s="29">
        <v>10</v>
      </c>
      <c r="O255" s="29">
        <v>30</v>
      </c>
      <c r="P255" s="7"/>
      <c r="Q255" s="8">
        <f t="shared" si="14"/>
        <v>100</v>
      </c>
      <c r="R255" s="30">
        <v>181.48</v>
      </c>
      <c r="S255" s="30">
        <f t="shared" si="12"/>
        <v>18148</v>
      </c>
      <c r="T255" s="83"/>
      <c r="U255" s="24"/>
      <c r="V255" s="24"/>
      <c r="W255" s="24"/>
      <c r="X255" s="24"/>
      <c r="Y255" s="24"/>
      <c r="Z255" s="24"/>
      <c r="AA255" s="24"/>
      <c r="AB255" s="24"/>
      <c r="AC255" s="24"/>
      <c r="AD255" s="24"/>
      <c r="AE255" s="24"/>
      <c r="AF255" s="24"/>
      <c r="AG255" s="24"/>
      <c r="AH255" s="24"/>
      <c r="AI255" s="24"/>
      <c r="AJ255" s="24"/>
      <c r="AK255" s="24"/>
      <c r="AL255" s="24"/>
      <c r="AM255" s="24"/>
      <c r="AN255" s="24"/>
      <c r="AO255" s="24"/>
      <c r="AP255" s="24"/>
      <c r="AQ255" s="24"/>
      <c r="AR255" s="24"/>
      <c r="AS255" s="24"/>
      <c r="AT255" s="24"/>
      <c r="AU255" s="24"/>
      <c r="AV255" s="24"/>
      <c r="AW255" s="24"/>
      <c r="AX255" s="24"/>
      <c r="AY255" s="24"/>
      <c r="AZ255" s="24"/>
      <c r="BA255" s="24"/>
      <c r="BB255" s="24"/>
      <c r="BC255" s="24"/>
      <c r="BD255" s="24"/>
      <c r="BE255" s="24"/>
      <c r="BF255" s="24"/>
      <c r="BG255" s="24"/>
      <c r="BH255" s="24"/>
      <c r="BI255" s="24"/>
      <c r="BJ255" s="24"/>
      <c r="BK255" s="24"/>
      <c r="BL255" s="24"/>
      <c r="BM255" s="24"/>
      <c r="BN255" s="24"/>
      <c r="BO255" s="24"/>
      <c r="BP255" s="24"/>
      <c r="BQ255" s="24"/>
      <c r="BR255" s="24"/>
      <c r="BS255" s="24"/>
      <c r="BT255" s="24"/>
      <c r="BU255" s="24"/>
      <c r="BV255" s="24"/>
      <c r="BW255" s="24"/>
      <c r="BX255" s="24"/>
      <c r="BY255" s="24"/>
      <c r="BZ255" s="24"/>
      <c r="CA255" s="24"/>
      <c r="CB255" s="24"/>
      <c r="CC255" s="24"/>
      <c r="CD255" s="24"/>
      <c r="CE255" s="24"/>
      <c r="CF255" s="24"/>
      <c r="CG255" s="24"/>
      <c r="CH255" s="24"/>
      <c r="CI255" s="24"/>
      <c r="CJ255" s="24"/>
      <c r="CK255" s="24"/>
      <c r="CL255" s="24"/>
      <c r="CM255" s="24"/>
      <c r="CN255" s="24"/>
      <c r="CO255" s="24"/>
      <c r="CP255" s="24"/>
      <c r="CQ255" s="24"/>
      <c r="CR255" s="24"/>
      <c r="CS255" s="24"/>
      <c r="CT255" s="24"/>
      <c r="CU255" s="24"/>
      <c r="CV255" s="24"/>
    </row>
    <row r="256" spans="1:100" s="6" customFormat="1" ht="30">
      <c r="A256" s="91"/>
      <c r="B256" s="29">
        <v>254</v>
      </c>
      <c r="C256" s="36" t="s">
        <v>71</v>
      </c>
      <c r="D256" s="8" t="s">
        <v>63</v>
      </c>
      <c r="E256" s="31" t="s">
        <v>36</v>
      </c>
      <c r="F256" s="29" t="s">
        <v>72</v>
      </c>
      <c r="G256" s="8" t="s">
        <v>8</v>
      </c>
      <c r="H256" s="29">
        <v>20</v>
      </c>
      <c r="I256" s="29"/>
      <c r="J256" s="29">
        <v>20</v>
      </c>
      <c r="K256" s="29">
        <v>50</v>
      </c>
      <c r="L256" s="11">
        <v>1</v>
      </c>
      <c r="M256" s="29">
        <v>4</v>
      </c>
      <c r="N256" s="29">
        <v>10</v>
      </c>
      <c r="O256" s="29">
        <v>30</v>
      </c>
      <c r="P256" s="7">
        <v>25</v>
      </c>
      <c r="Q256" s="8">
        <f t="shared" si="14"/>
        <v>160</v>
      </c>
      <c r="R256" s="30">
        <v>169.54</v>
      </c>
      <c r="S256" s="30">
        <f t="shared" ref="S256:S316" si="15">Q256*R256</f>
        <v>27126.399999999998</v>
      </c>
      <c r="T256" s="83"/>
      <c r="U256" s="24"/>
      <c r="V256" s="24"/>
      <c r="W256" s="24"/>
      <c r="X256" s="24"/>
      <c r="Y256" s="24"/>
      <c r="Z256" s="24"/>
      <c r="AA256" s="24"/>
      <c r="AB256" s="24"/>
      <c r="AC256" s="24"/>
      <c r="AD256" s="24"/>
      <c r="AE256" s="24"/>
      <c r="AF256" s="24"/>
      <c r="AG256" s="24"/>
      <c r="AH256" s="24"/>
      <c r="AI256" s="24"/>
      <c r="AJ256" s="24"/>
      <c r="AK256" s="24"/>
      <c r="AL256" s="24"/>
      <c r="AM256" s="24"/>
      <c r="AN256" s="24"/>
      <c r="AO256" s="24"/>
      <c r="AP256" s="24"/>
      <c r="AQ256" s="24"/>
      <c r="AR256" s="24"/>
      <c r="AS256" s="24"/>
      <c r="AT256" s="24"/>
      <c r="AU256" s="24"/>
      <c r="AV256" s="24"/>
      <c r="AW256" s="24"/>
      <c r="AX256" s="24"/>
      <c r="AY256" s="24"/>
      <c r="AZ256" s="24"/>
      <c r="BA256" s="24"/>
      <c r="BB256" s="24"/>
      <c r="BC256" s="24"/>
      <c r="BD256" s="24"/>
      <c r="BE256" s="24"/>
      <c r="BF256" s="24"/>
      <c r="BG256" s="24"/>
      <c r="BH256" s="24"/>
      <c r="BI256" s="24"/>
      <c r="BJ256" s="24"/>
      <c r="BK256" s="24"/>
      <c r="BL256" s="24"/>
      <c r="BM256" s="24"/>
      <c r="BN256" s="24"/>
      <c r="BO256" s="24"/>
      <c r="BP256" s="24"/>
      <c r="BQ256" s="24"/>
      <c r="BR256" s="24"/>
      <c r="BS256" s="24"/>
      <c r="BT256" s="24"/>
      <c r="BU256" s="24"/>
      <c r="BV256" s="24"/>
      <c r="BW256" s="24"/>
      <c r="BX256" s="24"/>
      <c r="BY256" s="24"/>
      <c r="BZ256" s="24"/>
      <c r="CA256" s="24"/>
      <c r="CB256" s="24"/>
      <c r="CC256" s="24"/>
      <c r="CD256" s="24"/>
      <c r="CE256" s="24"/>
      <c r="CF256" s="24"/>
      <c r="CG256" s="24"/>
      <c r="CH256" s="24"/>
      <c r="CI256" s="24"/>
      <c r="CJ256" s="24"/>
      <c r="CK256" s="24"/>
      <c r="CL256" s="24"/>
      <c r="CM256" s="24"/>
      <c r="CN256" s="24"/>
      <c r="CO256" s="24"/>
      <c r="CP256" s="24"/>
      <c r="CQ256" s="24"/>
      <c r="CR256" s="24"/>
      <c r="CS256" s="24"/>
      <c r="CT256" s="24"/>
      <c r="CU256" s="24"/>
      <c r="CV256" s="24"/>
    </row>
    <row r="257" spans="1:100" s="6" customFormat="1" ht="15">
      <c r="A257" s="91"/>
      <c r="B257" s="29">
        <v>255</v>
      </c>
      <c r="C257" s="36" t="s">
        <v>73</v>
      </c>
      <c r="D257" s="8" t="s">
        <v>13</v>
      </c>
      <c r="E257" s="31" t="s">
        <v>36</v>
      </c>
      <c r="F257" s="29" t="s">
        <v>74</v>
      </c>
      <c r="G257" s="8" t="s">
        <v>8</v>
      </c>
      <c r="H257" s="29">
        <v>5</v>
      </c>
      <c r="I257" s="29"/>
      <c r="J257" s="29">
        <v>20</v>
      </c>
      <c r="K257" s="29">
        <v>70</v>
      </c>
      <c r="L257" s="11"/>
      <c r="M257" s="29">
        <v>10</v>
      </c>
      <c r="N257" s="29">
        <v>20</v>
      </c>
      <c r="O257" s="29">
        <v>35</v>
      </c>
      <c r="P257" s="7">
        <v>20</v>
      </c>
      <c r="Q257" s="8">
        <f t="shared" si="14"/>
        <v>180</v>
      </c>
      <c r="R257" s="30">
        <v>22.86</v>
      </c>
      <c r="S257" s="30">
        <f t="shared" si="15"/>
        <v>4114.8</v>
      </c>
      <c r="T257" s="83"/>
      <c r="U257" s="24"/>
      <c r="V257" s="24"/>
      <c r="W257" s="24"/>
      <c r="X257" s="24"/>
      <c r="Y257" s="24"/>
      <c r="Z257" s="24"/>
      <c r="AA257" s="24"/>
      <c r="AB257" s="24"/>
      <c r="AC257" s="24"/>
      <c r="AD257" s="24"/>
      <c r="AE257" s="24"/>
      <c r="AF257" s="24"/>
      <c r="AG257" s="24"/>
      <c r="AH257" s="24"/>
      <c r="AI257" s="24"/>
      <c r="AJ257" s="24"/>
      <c r="AK257" s="24"/>
      <c r="AL257" s="24"/>
      <c r="AM257" s="24"/>
      <c r="AN257" s="24"/>
      <c r="AO257" s="24"/>
      <c r="AP257" s="24"/>
      <c r="AQ257" s="24"/>
      <c r="AR257" s="24"/>
      <c r="AS257" s="24"/>
      <c r="AT257" s="24"/>
      <c r="AU257" s="24"/>
      <c r="AV257" s="24"/>
      <c r="AW257" s="24"/>
      <c r="AX257" s="24"/>
      <c r="AY257" s="24"/>
      <c r="AZ257" s="24"/>
      <c r="BA257" s="24"/>
      <c r="BB257" s="24"/>
      <c r="BC257" s="24"/>
      <c r="BD257" s="24"/>
      <c r="BE257" s="24"/>
      <c r="BF257" s="24"/>
      <c r="BG257" s="24"/>
      <c r="BH257" s="24"/>
      <c r="BI257" s="24"/>
      <c r="BJ257" s="24"/>
      <c r="BK257" s="24"/>
      <c r="BL257" s="24"/>
      <c r="BM257" s="24"/>
      <c r="BN257" s="24"/>
      <c r="BO257" s="24"/>
      <c r="BP257" s="24"/>
      <c r="BQ257" s="24"/>
      <c r="BR257" s="24"/>
      <c r="BS257" s="24"/>
      <c r="BT257" s="24"/>
      <c r="BU257" s="24"/>
      <c r="BV257" s="24"/>
      <c r="BW257" s="24"/>
      <c r="BX257" s="24"/>
      <c r="BY257" s="24"/>
      <c r="BZ257" s="24"/>
      <c r="CA257" s="24"/>
      <c r="CB257" s="24"/>
      <c r="CC257" s="24"/>
      <c r="CD257" s="24"/>
      <c r="CE257" s="24"/>
      <c r="CF257" s="24"/>
      <c r="CG257" s="24"/>
      <c r="CH257" s="24"/>
      <c r="CI257" s="24"/>
      <c r="CJ257" s="24"/>
      <c r="CK257" s="24"/>
      <c r="CL257" s="24"/>
      <c r="CM257" s="24"/>
      <c r="CN257" s="24"/>
      <c r="CO257" s="24"/>
      <c r="CP257" s="24"/>
      <c r="CQ257" s="24"/>
      <c r="CR257" s="24"/>
      <c r="CS257" s="24"/>
      <c r="CT257" s="24"/>
      <c r="CU257" s="24"/>
      <c r="CV257" s="24"/>
    </row>
    <row r="258" spans="1:100" s="6" customFormat="1" ht="15">
      <c r="A258" s="91"/>
      <c r="B258" s="29">
        <v>256</v>
      </c>
      <c r="C258" s="36" t="s">
        <v>75</v>
      </c>
      <c r="D258" s="8" t="s">
        <v>76</v>
      </c>
      <c r="E258" s="31" t="s">
        <v>36</v>
      </c>
      <c r="F258" s="29" t="s">
        <v>77</v>
      </c>
      <c r="G258" s="8" t="s">
        <v>8</v>
      </c>
      <c r="H258" s="29"/>
      <c r="I258" s="29"/>
      <c r="J258" s="29">
        <v>20</v>
      </c>
      <c r="K258" s="29">
        <v>30</v>
      </c>
      <c r="L258" s="11"/>
      <c r="M258" s="29">
        <v>6</v>
      </c>
      <c r="N258" s="29">
        <v>20</v>
      </c>
      <c r="O258" s="29">
        <v>30</v>
      </c>
      <c r="P258" s="7">
        <v>10</v>
      </c>
      <c r="Q258" s="8">
        <f t="shared" si="14"/>
        <v>116</v>
      </c>
      <c r="R258" s="30">
        <v>62.75</v>
      </c>
      <c r="S258" s="30">
        <f t="shared" si="15"/>
        <v>7279</v>
      </c>
      <c r="T258" s="83"/>
      <c r="U258" s="24"/>
      <c r="V258" s="24"/>
      <c r="W258" s="24"/>
      <c r="X258" s="24"/>
      <c r="Y258" s="24"/>
      <c r="Z258" s="24"/>
      <c r="AA258" s="24"/>
      <c r="AB258" s="24"/>
      <c r="AC258" s="24"/>
      <c r="AD258" s="24"/>
      <c r="AE258" s="24"/>
      <c r="AF258" s="24"/>
      <c r="AG258" s="24"/>
      <c r="AH258" s="24"/>
      <c r="AI258" s="24"/>
      <c r="AJ258" s="24"/>
      <c r="AK258" s="24"/>
      <c r="AL258" s="24"/>
      <c r="AM258" s="24"/>
      <c r="AN258" s="24"/>
      <c r="AO258" s="24"/>
      <c r="AP258" s="24"/>
      <c r="AQ258" s="24"/>
      <c r="AR258" s="24"/>
      <c r="AS258" s="24"/>
      <c r="AT258" s="24"/>
      <c r="AU258" s="24"/>
      <c r="AV258" s="24"/>
      <c r="AW258" s="24"/>
      <c r="AX258" s="24"/>
      <c r="AY258" s="24"/>
      <c r="AZ258" s="24"/>
      <c r="BA258" s="24"/>
      <c r="BB258" s="24"/>
      <c r="BC258" s="24"/>
      <c r="BD258" s="24"/>
      <c r="BE258" s="24"/>
      <c r="BF258" s="24"/>
      <c r="BG258" s="24"/>
      <c r="BH258" s="24"/>
      <c r="BI258" s="24"/>
      <c r="BJ258" s="24"/>
      <c r="BK258" s="24"/>
      <c r="BL258" s="24"/>
      <c r="BM258" s="24"/>
      <c r="BN258" s="24"/>
      <c r="BO258" s="24"/>
      <c r="BP258" s="24"/>
      <c r="BQ258" s="24"/>
      <c r="BR258" s="24"/>
      <c r="BS258" s="24"/>
      <c r="BT258" s="24"/>
      <c r="BU258" s="24"/>
      <c r="BV258" s="24"/>
      <c r="BW258" s="24"/>
      <c r="BX258" s="24"/>
      <c r="BY258" s="24"/>
      <c r="BZ258" s="24"/>
      <c r="CA258" s="24"/>
      <c r="CB258" s="24"/>
      <c r="CC258" s="24"/>
      <c r="CD258" s="24"/>
      <c r="CE258" s="24"/>
      <c r="CF258" s="24"/>
      <c r="CG258" s="24"/>
      <c r="CH258" s="24"/>
      <c r="CI258" s="24"/>
      <c r="CJ258" s="24"/>
      <c r="CK258" s="24"/>
      <c r="CL258" s="24"/>
      <c r="CM258" s="24"/>
      <c r="CN258" s="24"/>
      <c r="CO258" s="24"/>
      <c r="CP258" s="24"/>
      <c r="CQ258" s="24"/>
      <c r="CR258" s="24"/>
      <c r="CS258" s="24"/>
      <c r="CT258" s="24"/>
      <c r="CU258" s="24"/>
      <c r="CV258" s="24"/>
    </row>
    <row r="259" spans="1:100" s="6" customFormat="1" ht="15">
      <c r="A259" s="91"/>
      <c r="B259" s="29">
        <v>257</v>
      </c>
      <c r="C259" s="36" t="s">
        <v>240</v>
      </c>
      <c r="D259" s="8" t="s">
        <v>13</v>
      </c>
      <c r="E259" s="31" t="s">
        <v>46</v>
      </c>
      <c r="F259" s="29" t="s">
        <v>47</v>
      </c>
      <c r="G259" s="8" t="s">
        <v>8</v>
      </c>
      <c r="H259" s="29"/>
      <c r="I259" s="29">
        <v>4</v>
      </c>
      <c r="J259" s="29">
        <v>10</v>
      </c>
      <c r="K259" s="29">
        <v>80</v>
      </c>
      <c r="L259" s="11">
        <v>4</v>
      </c>
      <c r="M259" s="29">
        <v>12</v>
      </c>
      <c r="N259" s="29">
        <v>30</v>
      </c>
      <c r="O259" s="29">
        <v>24</v>
      </c>
      <c r="P259" s="7">
        <v>30</v>
      </c>
      <c r="Q259" s="8">
        <f t="shared" si="14"/>
        <v>194</v>
      </c>
      <c r="R259" s="30">
        <v>8.9</v>
      </c>
      <c r="S259" s="30">
        <f t="shared" si="15"/>
        <v>1726.6000000000001</v>
      </c>
      <c r="T259" s="83"/>
      <c r="U259" s="24"/>
      <c r="V259" s="24"/>
      <c r="W259" s="24"/>
      <c r="X259" s="24"/>
      <c r="Y259" s="24"/>
      <c r="Z259" s="24"/>
      <c r="AA259" s="24"/>
      <c r="AB259" s="24"/>
      <c r="AC259" s="24"/>
      <c r="AD259" s="24"/>
      <c r="AE259" s="24"/>
      <c r="AF259" s="24"/>
      <c r="AG259" s="24"/>
      <c r="AH259" s="24"/>
      <c r="AI259" s="24"/>
      <c r="AJ259" s="24"/>
      <c r="AK259" s="24"/>
      <c r="AL259" s="24"/>
      <c r="AM259" s="24"/>
      <c r="AN259" s="24"/>
      <c r="AO259" s="24"/>
      <c r="AP259" s="24"/>
      <c r="AQ259" s="24"/>
      <c r="AR259" s="24"/>
      <c r="AS259" s="24"/>
      <c r="AT259" s="24"/>
      <c r="AU259" s="24"/>
      <c r="AV259" s="24"/>
      <c r="AW259" s="24"/>
      <c r="AX259" s="24"/>
      <c r="AY259" s="24"/>
      <c r="AZ259" s="24"/>
      <c r="BA259" s="24"/>
      <c r="BB259" s="24"/>
      <c r="BC259" s="24"/>
      <c r="BD259" s="24"/>
      <c r="BE259" s="24"/>
      <c r="BF259" s="24"/>
      <c r="BG259" s="24"/>
      <c r="BH259" s="24"/>
      <c r="BI259" s="24"/>
      <c r="BJ259" s="24"/>
      <c r="BK259" s="24"/>
      <c r="BL259" s="24"/>
      <c r="BM259" s="24"/>
      <c r="BN259" s="24"/>
      <c r="BO259" s="24"/>
      <c r="BP259" s="24"/>
      <c r="BQ259" s="24"/>
      <c r="BR259" s="24"/>
      <c r="BS259" s="24"/>
      <c r="BT259" s="24"/>
      <c r="BU259" s="24"/>
      <c r="BV259" s="24"/>
      <c r="BW259" s="24"/>
      <c r="BX259" s="24"/>
      <c r="BY259" s="24"/>
      <c r="BZ259" s="24"/>
      <c r="CA259" s="24"/>
      <c r="CB259" s="24"/>
      <c r="CC259" s="24"/>
      <c r="CD259" s="24"/>
      <c r="CE259" s="24"/>
      <c r="CF259" s="24"/>
      <c r="CG259" s="24"/>
      <c r="CH259" s="24"/>
      <c r="CI259" s="24"/>
      <c r="CJ259" s="24"/>
      <c r="CK259" s="24"/>
      <c r="CL259" s="24"/>
      <c r="CM259" s="24"/>
      <c r="CN259" s="24"/>
      <c r="CO259" s="24"/>
      <c r="CP259" s="24"/>
      <c r="CQ259" s="24"/>
      <c r="CR259" s="24"/>
      <c r="CS259" s="24"/>
      <c r="CT259" s="24"/>
      <c r="CU259" s="24"/>
      <c r="CV259" s="24"/>
    </row>
    <row r="260" spans="1:100" s="6" customFormat="1" ht="15">
      <c r="A260" s="91"/>
      <c r="B260" s="29">
        <v>258</v>
      </c>
      <c r="C260" s="36" t="s">
        <v>241</v>
      </c>
      <c r="D260" s="8" t="s">
        <v>13</v>
      </c>
      <c r="E260" s="31" t="s">
        <v>46</v>
      </c>
      <c r="F260" s="29" t="s">
        <v>48</v>
      </c>
      <c r="G260" s="8" t="s">
        <v>8</v>
      </c>
      <c r="H260" s="29">
        <v>30</v>
      </c>
      <c r="I260" s="29">
        <v>2</v>
      </c>
      <c r="J260" s="29">
        <v>10</v>
      </c>
      <c r="K260" s="29">
        <v>80</v>
      </c>
      <c r="L260" s="11">
        <v>4</v>
      </c>
      <c r="M260" s="29">
        <v>12</v>
      </c>
      <c r="N260" s="29">
        <v>30</v>
      </c>
      <c r="O260" s="29">
        <v>20</v>
      </c>
      <c r="P260" s="7">
        <v>30</v>
      </c>
      <c r="Q260" s="8">
        <f t="shared" si="14"/>
        <v>218</v>
      </c>
      <c r="R260" s="30">
        <v>15.76</v>
      </c>
      <c r="S260" s="30">
        <f t="shared" si="15"/>
        <v>3435.68</v>
      </c>
      <c r="T260" s="83"/>
      <c r="U260" s="24"/>
      <c r="V260" s="24"/>
      <c r="W260" s="24"/>
      <c r="X260" s="24"/>
      <c r="Y260" s="24"/>
      <c r="Z260" s="24"/>
      <c r="AA260" s="24"/>
      <c r="AB260" s="24"/>
      <c r="AC260" s="24"/>
      <c r="AD260" s="24"/>
      <c r="AE260" s="24"/>
      <c r="AF260" s="24"/>
      <c r="AG260" s="24"/>
      <c r="AH260" s="24"/>
      <c r="AI260" s="24"/>
      <c r="AJ260" s="24"/>
      <c r="AK260" s="24"/>
      <c r="AL260" s="24"/>
      <c r="AM260" s="24"/>
      <c r="AN260" s="24"/>
      <c r="AO260" s="24"/>
      <c r="AP260" s="24"/>
      <c r="AQ260" s="24"/>
      <c r="AR260" s="24"/>
      <c r="AS260" s="24"/>
      <c r="AT260" s="24"/>
      <c r="AU260" s="24"/>
      <c r="AV260" s="24"/>
      <c r="AW260" s="24"/>
      <c r="AX260" s="24"/>
      <c r="AY260" s="24"/>
      <c r="AZ260" s="24"/>
      <c r="BA260" s="24"/>
      <c r="BB260" s="24"/>
      <c r="BC260" s="24"/>
      <c r="BD260" s="24"/>
      <c r="BE260" s="24"/>
      <c r="BF260" s="24"/>
      <c r="BG260" s="24"/>
      <c r="BH260" s="24"/>
      <c r="BI260" s="24"/>
      <c r="BJ260" s="24"/>
      <c r="BK260" s="24"/>
      <c r="BL260" s="24"/>
      <c r="BM260" s="24"/>
      <c r="BN260" s="24"/>
      <c r="BO260" s="24"/>
      <c r="BP260" s="24"/>
      <c r="BQ260" s="24"/>
      <c r="BR260" s="24"/>
      <c r="BS260" s="24"/>
      <c r="BT260" s="24"/>
      <c r="BU260" s="24"/>
      <c r="BV260" s="24"/>
      <c r="BW260" s="24"/>
      <c r="BX260" s="24"/>
      <c r="BY260" s="24"/>
      <c r="BZ260" s="24"/>
      <c r="CA260" s="24"/>
      <c r="CB260" s="24"/>
      <c r="CC260" s="24"/>
      <c r="CD260" s="24"/>
      <c r="CE260" s="24"/>
      <c r="CF260" s="24"/>
      <c r="CG260" s="24"/>
      <c r="CH260" s="24"/>
      <c r="CI260" s="24"/>
      <c r="CJ260" s="24"/>
      <c r="CK260" s="24"/>
      <c r="CL260" s="24"/>
      <c r="CM260" s="24"/>
      <c r="CN260" s="24"/>
      <c r="CO260" s="24"/>
      <c r="CP260" s="24"/>
      <c r="CQ260" s="24"/>
      <c r="CR260" s="24"/>
      <c r="CS260" s="24"/>
      <c r="CT260" s="24"/>
      <c r="CU260" s="24"/>
      <c r="CV260" s="24"/>
    </row>
    <row r="261" spans="1:100" s="6" customFormat="1" ht="30">
      <c r="A261" s="91"/>
      <c r="B261" s="29">
        <v>259</v>
      </c>
      <c r="C261" s="36" t="s">
        <v>257</v>
      </c>
      <c r="D261" s="8" t="s">
        <v>63</v>
      </c>
      <c r="E261" s="29" t="s">
        <v>36</v>
      </c>
      <c r="F261" s="29" t="s">
        <v>258</v>
      </c>
      <c r="G261" s="8" t="s">
        <v>8</v>
      </c>
      <c r="H261" s="29"/>
      <c r="I261" s="29"/>
      <c r="J261" s="29">
        <v>10</v>
      </c>
      <c r="K261" s="29">
        <v>30</v>
      </c>
      <c r="L261" s="11"/>
      <c r="M261" s="29">
        <v>5</v>
      </c>
      <c r="N261" s="29">
        <v>10</v>
      </c>
      <c r="O261" s="29">
        <v>30</v>
      </c>
      <c r="P261" s="7">
        <v>5</v>
      </c>
      <c r="Q261" s="8">
        <f t="shared" si="14"/>
        <v>90</v>
      </c>
      <c r="R261" s="30">
        <v>56.68</v>
      </c>
      <c r="S261" s="30">
        <f t="shared" si="15"/>
        <v>5101.2</v>
      </c>
      <c r="T261" s="83"/>
      <c r="U261" s="24"/>
      <c r="V261" s="24"/>
      <c r="W261" s="24"/>
      <c r="X261" s="24"/>
      <c r="Y261" s="24"/>
      <c r="Z261" s="24"/>
      <c r="AA261" s="24"/>
      <c r="AB261" s="24"/>
      <c r="AC261" s="24"/>
      <c r="AD261" s="24"/>
      <c r="AE261" s="24"/>
      <c r="AF261" s="24"/>
      <c r="AG261" s="24"/>
      <c r="AH261" s="24"/>
      <c r="AI261" s="24"/>
      <c r="AJ261" s="24"/>
      <c r="AK261" s="24"/>
      <c r="AL261" s="24"/>
      <c r="AM261" s="24"/>
      <c r="AN261" s="24"/>
      <c r="AO261" s="24"/>
      <c r="AP261" s="24"/>
      <c r="AQ261" s="24"/>
      <c r="AR261" s="24"/>
      <c r="AS261" s="24"/>
      <c r="AT261" s="24"/>
      <c r="AU261" s="24"/>
      <c r="AV261" s="24"/>
      <c r="AW261" s="24"/>
      <c r="AX261" s="24"/>
      <c r="AY261" s="24"/>
      <c r="AZ261" s="24"/>
      <c r="BA261" s="24"/>
      <c r="BB261" s="24"/>
      <c r="BC261" s="24"/>
      <c r="BD261" s="24"/>
      <c r="BE261" s="24"/>
      <c r="BF261" s="24"/>
      <c r="BG261" s="24"/>
      <c r="BH261" s="24"/>
      <c r="BI261" s="24"/>
      <c r="BJ261" s="24"/>
      <c r="BK261" s="24"/>
      <c r="BL261" s="24"/>
      <c r="BM261" s="24"/>
      <c r="BN261" s="24"/>
      <c r="BO261" s="24"/>
      <c r="BP261" s="24"/>
      <c r="BQ261" s="24"/>
      <c r="BR261" s="24"/>
      <c r="BS261" s="24"/>
      <c r="BT261" s="24"/>
      <c r="BU261" s="24"/>
      <c r="BV261" s="24"/>
      <c r="BW261" s="24"/>
      <c r="BX261" s="24"/>
      <c r="BY261" s="24"/>
      <c r="BZ261" s="24"/>
      <c r="CA261" s="24"/>
      <c r="CB261" s="24"/>
      <c r="CC261" s="24"/>
      <c r="CD261" s="24"/>
      <c r="CE261" s="24"/>
      <c r="CF261" s="24"/>
      <c r="CG261" s="24"/>
      <c r="CH261" s="24"/>
      <c r="CI261" s="24"/>
      <c r="CJ261" s="24"/>
      <c r="CK261" s="24"/>
      <c r="CL261" s="24"/>
      <c r="CM261" s="24"/>
      <c r="CN261" s="24"/>
      <c r="CO261" s="24"/>
      <c r="CP261" s="24"/>
      <c r="CQ261" s="24"/>
      <c r="CR261" s="24"/>
      <c r="CS261" s="24"/>
      <c r="CT261" s="24"/>
      <c r="CU261" s="24"/>
      <c r="CV261" s="24"/>
    </row>
    <row r="262" spans="1:100" s="6" customFormat="1" ht="30">
      <c r="A262" s="91"/>
      <c r="B262" s="29">
        <v>260</v>
      </c>
      <c r="C262" s="36" t="s">
        <v>311</v>
      </c>
      <c r="D262" s="8" t="s">
        <v>63</v>
      </c>
      <c r="E262" s="33" t="s">
        <v>36</v>
      </c>
      <c r="F262" s="8" t="s">
        <v>662</v>
      </c>
      <c r="G262" s="8" t="s">
        <v>8</v>
      </c>
      <c r="H262" s="29"/>
      <c r="I262" s="29"/>
      <c r="J262" s="29"/>
      <c r="K262" s="29">
        <v>10</v>
      </c>
      <c r="L262" s="29"/>
      <c r="M262" s="29"/>
      <c r="N262" s="8">
        <v>8</v>
      </c>
      <c r="O262" s="29"/>
      <c r="P262" s="29"/>
      <c r="Q262" s="8">
        <f t="shared" si="14"/>
        <v>18</v>
      </c>
      <c r="R262" s="30">
        <v>134.9</v>
      </c>
      <c r="S262" s="30">
        <f t="shared" si="15"/>
        <v>2428.2000000000003</v>
      </c>
      <c r="T262" s="83"/>
      <c r="U262" s="24"/>
      <c r="V262" s="24"/>
      <c r="W262" s="24"/>
      <c r="X262" s="24"/>
      <c r="Y262" s="24"/>
      <c r="Z262" s="24"/>
      <c r="AA262" s="24"/>
      <c r="AB262" s="24"/>
      <c r="AC262" s="24"/>
      <c r="AD262" s="24"/>
      <c r="AE262" s="24"/>
      <c r="AF262" s="24"/>
      <c r="AG262" s="24"/>
      <c r="AH262" s="24"/>
      <c r="AI262" s="24"/>
      <c r="AJ262" s="24"/>
      <c r="AK262" s="24"/>
      <c r="AL262" s="24"/>
      <c r="AM262" s="24"/>
      <c r="AN262" s="24"/>
      <c r="AO262" s="24"/>
      <c r="AP262" s="24"/>
      <c r="AQ262" s="24"/>
      <c r="AR262" s="24"/>
      <c r="AS262" s="24"/>
      <c r="AT262" s="24"/>
      <c r="AU262" s="24"/>
      <c r="AV262" s="24"/>
      <c r="AW262" s="24"/>
      <c r="AX262" s="24"/>
      <c r="AY262" s="24"/>
      <c r="AZ262" s="24"/>
      <c r="BA262" s="24"/>
      <c r="BB262" s="24"/>
      <c r="BC262" s="24"/>
      <c r="BD262" s="24"/>
      <c r="BE262" s="24"/>
      <c r="BF262" s="24"/>
      <c r="BG262" s="24"/>
      <c r="BH262" s="24"/>
      <c r="BI262" s="24"/>
      <c r="BJ262" s="24"/>
      <c r="BK262" s="24"/>
      <c r="BL262" s="24"/>
      <c r="BM262" s="24"/>
      <c r="BN262" s="24"/>
      <c r="BO262" s="24"/>
      <c r="BP262" s="24"/>
      <c r="BQ262" s="24"/>
      <c r="BR262" s="24"/>
      <c r="BS262" s="24"/>
      <c r="BT262" s="24"/>
      <c r="BU262" s="24"/>
      <c r="BV262" s="24"/>
      <c r="BW262" s="24"/>
      <c r="BX262" s="24"/>
      <c r="BY262" s="24"/>
      <c r="BZ262" s="24"/>
      <c r="CA262" s="24"/>
      <c r="CB262" s="24"/>
      <c r="CC262" s="24"/>
      <c r="CD262" s="24"/>
      <c r="CE262" s="24"/>
      <c r="CF262" s="24"/>
      <c r="CG262" s="24"/>
      <c r="CH262" s="24"/>
      <c r="CI262" s="24"/>
      <c r="CJ262" s="24"/>
      <c r="CK262" s="24"/>
      <c r="CL262" s="24"/>
      <c r="CM262" s="24"/>
      <c r="CN262" s="24"/>
      <c r="CO262" s="24"/>
      <c r="CP262" s="24"/>
      <c r="CQ262" s="24"/>
      <c r="CR262" s="24"/>
      <c r="CS262" s="24"/>
      <c r="CT262" s="24"/>
      <c r="CU262" s="24"/>
      <c r="CV262" s="24"/>
    </row>
    <row r="263" spans="1:100" s="6" customFormat="1" ht="30">
      <c r="A263" s="91"/>
      <c r="B263" s="29">
        <v>261</v>
      </c>
      <c r="C263" s="40" t="s">
        <v>380</v>
      </c>
      <c r="D263" s="9" t="s">
        <v>13</v>
      </c>
      <c r="E263" s="10" t="s">
        <v>46</v>
      </c>
      <c r="F263" s="11" t="s">
        <v>381</v>
      </c>
      <c r="G263" s="8" t="s">
        <v>8</v>
      </c>
      <c r="H263" s="29"/>
      <c r="I263" s="29"/>
      <c r="J263" s="29"/>
      <c r="K263" s="29"/>
      <c r="L263" s="29"/>
      <c r="M263" s="29"/>
      <c r="N263" s="29"/>
      <c r="O263" s="29"/>
      <c r="P263" s="11">
        <v>24</v>
      </c>
      <c r="Q263" s="8">
        <f t="shared" si="14"/>
        <v>24</v>
      </c>
      <c r="R263" s="30">
        <v>35.44</v>
      </c>
      <c r="S263" s="30">
        <f t="shared" si="15"/>
        <v>850.56</v>
      </c>
      <c r="T263" s="83"/>
      <c r="U263" s="24"/>
      <c r="V263" s="24"/>
      <c r="W263" s="24"/>
      <c r="X263" s="24"/>
      <c r="Y263" s="24"/>
      <c r="Z263" s="24"/>
      <c r="AA263" s="24"/>
      <c r="AB263" s="24"/>
      <c r="AC263" s="24"/>
      <c r="AD263" s="24"/>
      <c r="AE263" s="24"/>
      <c r="AF263" s="24"/>
      <c r="AG263" s="24"/>
      <c r="AH263" s="24"/>
      <c r="AI263" s="24"/>
      <c r="AJ263" s="24"/>
      <c r="AK263" s="24"/>
      <c r="AL263" s="24"/>
      <c r="AM263" s="24"/>
      <c r="AN263" s="24"/>
      <c r="AO263" s="24"/>
      <c r="AP263" s="24"/>
      <c r="AQ263" s="24"/>
      <c r="AR263" s="24"/>
      <c r="AS263" s="24"/>
      <c r="AT263" s="24"/>
      <c r="AU263" s="24"/>
      <c r="AV263" s="24"/>
      <c r="AW263" s="24"/>
      <c r="AX263" s="24"/>
      <c r="AY263" s="24"/>
      <c r="AZ263" s="24"/>
      <c r="BA263" s="24"/>
      <c r="BB263" s="24"/>
      <c r="BC263" s="24"/>
      <c r="BD263" s="24"/>
      <c r="BE263" s="24"/>
      <c r="BF263" s="24"/>
      <c r="BG263" s="24"/>
      <c r="BH263" s="24"/>
      <c r="BI263" s="24"/>
      <c r="BJ263" s="24"/>
      <c r="BK263" s="24"/>
      <c r="BL263" s="24"/>
      <c r="BM263" s="24"/>
      <c r="BN263" s="24"/>
      <c r="BO263" s="24"/>
      <c r="BP263" s="24"/>
      <c r="BQ263" s="24"/>
      <c r="BR263" s="24"/>
      <c r="BS263" s="24"/>
      <c r="BT263" s="24"/>
      <c r="BU263" s="24"/>
      <c r="BV263" s="24"/>
      <c r="BW263" s="24"/>
      <c r="BX263" s="24"/>
      <c r="BY263" s="24"/>
      <c r="BZ263" s="24"/>
      <c r="CA263" s="24"/>
      <c r="CB263" s="24"/>
      <c r="CC263" s="24"/>
      <c r="CD263" s="24"/>
      <c r="CE263" s="24"/>
      <c r="CF263" s="24"/>
      <c r="CG263" s="24"/>
      <c r="CH263" s="24"/>
      <c r="CI263" s="24"/>
      <c r="CJ263" s="24"/>
      <c r="CK263" s="24"/>
      <c r="CL263" s="24"/>
      <c r="CM263" s="24"/>
      <c r="CN263" s="24"/>
      <c r="CO263" s="24"/>
      <c r="CP263" s="24"/>
      <c r="CQ263" s="24"/>
      <c r="CR263" s="24"/>
      <c r="CS263" s="24"/>
      <c r="CT263" s="24"/>
      <c r="CU263" s="24"/>
      <c r="CV263" s="24"/>
    </row>
    <row r="264" spans="1:100" s="6" customFormat="1" ht="45">
      <c r="A264" s="91"/>
      <c r="B264" s="29">
        <v>262</v>
      </c>
      <c r="C264" s="40" t="s">
        <v>382</v>
      </c>
      <c r="D264" s="9" t="s">
        <v>63</v>
      </c>
      <c r="E264" s="11" t="s">
        <v>36</v>
      </c>
      <c r="F264" s="11" t="s">
        <v>258</v>
      </c>
      <c r="G264" s="8" t="s">
        <v>8</v>
      </c>
      <c r="H264" s="29"/>
      <c r="I264" s="29"/>
      <c r="J264" s="29"/>
      <c r="K264" s="29"/>
      <c r="L264" s="29"/>
      <c r="M264" s="29"/>
      <c r="N264" s="29"/>
      <c r="O264" s="29"/>
      <c r="P264" s="11">
        <v>10</v>
      </c>
      <c r="Q264" s="8">
        <f t="shared" si="14"/>
        <v>10</v>
      </c>
      <c r="R264" s="30">
        <v>35.56</v>
      </c>
      <c r="S264" s="30">
        <f t="shared" si="15"/>
        <v>355.6</v>
      </c>
      <c r="T264" s="83"/>
      <c r="U264" s="24"/>
      <c r="V264" s="24"/>
      <c r="W264" s="24"/>
      <c r="X264" s="24"/>
      <c r="Y264" s="24"/>
      <c r="Z264" s="24"/>
      <c r="AA264" s="24"/>
      <c r="AB264" s="24"/>
      <c r="AC264" s="24"/>
      <c r="AD264" s="24"/>
      <c r="AE264" s="24"/>
      <c r="AF264" s="24"/>
      <c r="AG264" s="24"/>
      <c r="AH264" s="24"/>
      <c r="AI264" s="24"/>
      <c r="AJ264" s="24"/>
      <c r="AK264" s="24"/>
      <c r="AL264" s="24"/>
      <c r="AM264" s="24"/>
      <c r="AN264" s="24"/>
      <c r="AO264" s="24"/>
      <c r="AP264" s="24"/>
      <c r="AQ264" s="24"/>
      <c r="AR264" s="24"/>
      <c r="AS264" s="24"/>
      <c r="AT264" s="24"/>
      <c r="AU264" s="24"/>
      <c r="AV264" s="24"/>
      <c r="AW264" s="24"/>
      <c r="AX264" s="24"/>
      <c r="AY264" s="24"/>
      <c r="AZ264" s="24"/>
      <c r="BA264" s="24"/>
      <c r="BB264" s="24"/>
      <c r="BC264" s="24"/>
      <c r="BD264" s="24"/>
      <c r="BE264" s="24"/>
      <c r="BF264" s="24"/>
      <c r="BG264" s="24"/>
      <c r="BH264" s="24"/>
      <c r="BI264" s="24"/>
      <c r="BJ264" s="24"/>
      <c r="BK264" s="24"/>
      <c r="BL264" s="24"/>
      <c r="BM264" s="24"/>
      <c r="BN264" s="24"/>
      <c r="BO264" s="24"/>
      <c r="BP264" s="24"/>
      <c r="BQ264" s="24"/>
      <c r="BR264" s="24"/>
      <c r="BS264" s="24"/>
      <c r="BT264" s="24"/>
      <c r="BU264" s="24"/>
      <c r="BV264" s="24"/>
      <c r="BW264" s="24"/>
      <c r="BX264" s="24"/>
      <c r="BY264" s="24"/>
      <c r="BZ264" s="24"/>
      <c r="CA264" s="24"/>
      <c r="CB264" s="24"/>
      <c r="CC264" s="24"/>
      <c r="CD264" s="24"/>
      <c r="CE264" s="24"/>
      <c r="CF264" s="24"/>
      <c r="CG264" s="24"/>
      <c r="CH264" s="24"/>
      <c r="CI264" s="24"/>
      <c r="CJ264" s="24"/>
      <c r="CK264" s="24"/>
      <c r="CL264" s="24"/>
      <c r="CM264" s="24"/>
      <c r="CN264" s="24"/>
      <c r="CO264" s="24"/>
      <c r="CP264" s="24"/>
      <c r="CQ264" s="24"/>
      <c r="CR264" s="24"/>
      <c r="CS264" s="24"/>
      <c r="CT264" s="24"/>
      <c r="CU264" s="24"/>
      <c r="CV264" s="24"/>
    </row>
    <row r="265" spans="1:100" s="6" customFormat="1" ht="15">
      <c r="A265" s="91"/>
      <c r="B265" s="29">
        <v>263</v>
      </c>
      <c r="C265" s="40" t="s">
        <v>383</v>
      </c>
      <c r="D265" s="9" t="s">
        <v>13</v>
      </c>
      <c r="E265" s="10" t="s">
        <v>79</v>
      </c>
      <c r="F265" s="11" t="s">
        <v>384</v>
      </c>
      <c r="G265" s="8" t="s">
        <v>43</v>
      </c>
      <c r="H265" s="29"/>
      <c r="I265" s="29"/>
      <c r="J265" s="29"/>
      <c r="K265" s="29"/>
      <c r="L265" s="29"/>
      <c r="M265" s="29"/>
      <c r="N265" s="29"/>
      <c r="O265" s="29"/>
      <c r="P265" s="11">
        <v>10</v>
      </c>
      <c r="Q265" s="8">
        <f t="shared" ref="Q265:Q316" si="16">SUM(H265:P265)</f>
        <v>10</v>
      </c>
      <c r="R265" s="30">
        <v>18.57</v>
      </c>
      <c r="S265" s="30">
        <f t="shared" si="15"/>
        <v>185.7</v>
      </c>
      <c r="T265" s="83"/>
      <c r="U265" s="24"/>
      <c r="V265" s="24"/>
      <c r="W265" s="24"/>
      <c r="X265" s="24"/>
      <c r="Y265" s="24"/>
      <c r="Z265" s="24"/>
      <c r="AA265" s="24"/>
      <c r="AB265" s="24"/>
      <c r="AC265" s="24"/>
      <c r="AD265" s="24"/>
      <c r="AE265" s="24"/>
      <c r="AF265" s="24"/>
      <c r="AG265" s="24"/>
      <c r="AH265" s="24"/>
      <c r="AI265" s="24"/>
      <c r="AJ265" s="24"/>
      <c r="AK265" s="24"/>
      <c r="AL265" s="24"/>
      <c r="AM265" s="24"/>
      <c r="AN265" s="24"/>
      <c r="AO265" s="24"/>
      <c r="AP265" s="24"/>
      <c r="AQ265" s="24"/>
      <c r="AR265" s="24"/>
      <c r="AS265" s="24"/>
      <c r="AT265" s="24"/>
      <c r="AU265" s="24"/>
      <c r="AV265" s="24"/>
      <c r="AW265" s="24"/>
      <c r="AX265" s="24"/>
      <c r="AY265" s="24"/>
      <c r="AZ265" s="24"/>
      <c r="BA265" s="24"/>
      <c r="BB265" s="24"/>
      <c r="BC265" s="24"/>
      <c r="BD265" s="24"/>
      <c r="BE265" s="24"/>
      <c r="BF265" s="24"/>
      <c r="BG265" s="24"/>
      <c r="BH265" s="24"/>
      <c r="BI265" s="24"/>
      <c r="BJ265" s="24"/>
      <c r="BK265" s="24"/>
      <c r="BL265" s="24"/>
      <c r="BM265" s="24"/>
      <c r="BN265" s="24"/>
      <c r="BO265" s="24"/>
      <c r="BP265" s="24"/>
      <c r="BQ265" s="24"/>
      <c r="BR265" s="24"/>
      <c r="BS265" s="24"/>
      <c r="BT265" s="24"/>
      <c r="BU265" s="24"/>
      <c r="BV265" s="24"/>
      <c r="BW265" s="24"/>
      <c r="BX265" s="24"/>
      <c r="BY265" s="24"/>
      <c r="BZ265" s="24"/>
      <c r="CA265" s="24"/>
      <c r="CB265" s="24"/>
      <c r="CC265" s="24"/>
      <c r="CD265" s="24"/>
      <c r="CE265" s="24"/>
      <c r="CF265" s="24"/>
      <c r="CG265" s="24"/>
      <c r="CH265" s="24"/>
      <c r="CI265" s="24"/>
      <c r="CJ265" s="24"/>
      <c r="CK265" s="24"/>
      <c r="CL265" s="24"/>
      <c r="CM265" s="24"/>
      <c r="CN265" s="24"/>
      <c r="CO265" s="24"/>
      <c r="CP265" s="24"/>
      <c r="CQ265" s="24"/>
      <c r="CR265" s="24"/>
      <c r="CS265" s="24"/>
      <c r="CT265" s="24"/>
      <c r="CU265" s="24"/>
      <c r="CV265" s="24"/>
    </row>
    <row r="266" spans="1:100" s="6" customFormat="1" ht="30">
      <c r="A266" s="91"/>
      <c r="B266" s="29">
        <v>264</v>
      </c>
      <c r="C266" s="40" t="s">
        <v>385</v>
      </c>
      <c r="D266" s="9" t="s">
        <v>13</v>
      </c>
      <c r="E266" s="10" t="s">
        <v>386</v>
      </c>
      <c r="F266" s="11" t="s">
        <v>387</v>
      </c>
      <c r="G266" s="8" t="s">
        <v>43</v>
      </c>
      <c r="H266" s="29"/>
      <c r="I266" s="29"/>
      <c r="J266" s="29"/>
      <c r="K266" s="29"/>
      <c r="L266" s="29"/>
      <c r="M266" s="29"/>
      <c r="N266" s="29"/>
      <c r="O266" s="29"/>
      <c r="P266" s="11">
        <v>10</v>
      </c>
      <c r="Q266" s="8">
        <f t="shared" si="16"/>
        <v>10</v>
      </c>
      <c r="R266" s="30">
        <v>48.26</v>
      </c>
      <c r="S266" s="30">
        <f t="shared" si="15"/>
        <v>482.59999999999997</v>
      </c>
      <c r="T266" s="83"/>
      <c r="U266" s="24"/>
      <c r="V266" s="24"/>
      <c r="W266" s="24"/>
      <c r="X266" s="24"/>
      <c r="Y266" s="24"/>
      <c r="Z266" s="24"/>
      <c r="AA266" s="24"/>
      <c r="AB266" s="24"/>
      <c r="AC266" s="24"/>
      <c r="AD266" s="24"/>
      <c r="AE266" s="24"/>
      <c r="AF266" s="24"/>
      <c r="AG266" s="24"/>
      <c r="AH266" s="24"/>
      <c r="AI266" s="24"/>
      <c r="AJ266" s="24"/>
      <c r="AK266" s="24"/>
      <c r="AL266" s="24"/>
      <c r="AM266" s="24"/>
      <c r="AN266" s="24"/>
      <c r="AO266" s="24"/>
      <c r="AP266" s="24"/>
      <c r="AQ266" s="24"/>
      <c r="AR266" s="24"/>
      <c r="AS266" s="24"/>
      <c r="AT266" s="24"/>
      <c r="AU266" s="24"/>
      <c r="AV266" s="24"/>
      <c r="AW266" s="24"/>
      <c r="AX266" s="24"/>
      <c r="AY266" s="24"/>
      <c r="AZ266" s="24"/>
      <c r="BA266" s="24"/>
      <c r="BB266" s="24"/>
      <c r="BC266" s="24"/>
      <c r="BD266" s="24"/>
      <c r="BE266" s="24"/>
      <c r="BF266" s="24"/>
      <c r="BG266" s="24"/>
      <c r="BH266" s="24"/>
      <c r="BI266" s="24"/>
      <c r="BJ266" s="24"/>
      <c r="BK266" s="24"/>
      <c r="BL266" s="24"/>
      <c r="BM266" s="24"/>
      <c r="BN266" s="24"/>
      <c r="BO266" s="24"/>
      <c r="BP266" s="24"/>
      <c r="BQ266" s="24"/>
      <c r="BR266" s="24"/>
      <c r="BS266" s="24"/>
      <c r="BT266" s="24"/>
      <c r="BU266" s="24"/>
      <c r="BV266" s="24"/>
      <c r="BW266" s="24"/>
      <c r="BX266" s="24"/>
      <c r="BY266" s="24"/>
      <c r="BZ266" s="24"/>
      <c r="CA266" s="24"/>
      <c r="CB266" s="24"/>
      <c r="CC266" s="24"/>
      <c r="CD266" s="24"/>
      <c r="CE266" s="24"/>
      <c r="CF266" s="24"/>
      <c r="CG266" s="24"/>
      <c r="CH266" s="24"/>
      <c r="CI266" s="24"/>
      <c r="CJ266" s="24"/>
      <c r="CK266" s="24"/>
      <c r="CL266" s="24"/>
      <c r="CM266" s="24"/>
      <c r="CN266" s="24"/>
      <c r="CO266" s="24"/>
      <c r="CP266" s="24"/>
      <c r="CQ266" s="24"/>
      <c r="CR266" s="24"/>
      <c r="CS266" s="24"/>
      <c r="CT266" s="24"/>
      <c r="CU266" s="24"/>
      <c r="CV266" s="24"/>
    </row>
    <row r="267" spans="1:100" s="6" customFormat="1" ht="15">
      <c r="A267" s="91"/>
      <c r="B267" s="29">
        <v>265</v>
      </c>
      <c r="C267" s="40" t="s">
        <v>391</v>
      </c>
      <c r="D267" s="9" t="s">
        <v>13</v>
      </c>
      <c r="E267" s="10" t="s">
        <v>79</v>
      </c>
      <c r="F267" s="11" t="s">
        <v>392</v>
      </c>
      <c r="G267" s="8" t="s">
        <v>43</v>
      </c>
      <c r="H267" s="29"/>
      <c r="I267" s="29"/>
      <c r="J267" s="29"/>
      <c r="K267" s="29"/>
      <c r="L267" s="29"/>
      <c r="M267" s="29"/>
      <c r="N267" s="29"/>
      <c r="O267" s="29"/>
      <c r="P267" s="11">
        <v>10</v>
      </c>
      <c r="Q267" s="8">
        <f t="shared" si="16"/>
        <v>10</v>
      </c>
      <c r="R267" s="30">
        <v>2.91</v>
      </c>
      <c r="S267" s="30">
        <f t="shared" si="15"/>
        <v>29.1</v>
      </c>
      <c r="T267" s="83"/>
      <c r="U267" s="24"/>
      <c r="V267" s="24"/>
      <c r="W267" s="24"/>
      <c r="X267" s="24"/>
      <c r="Y267" s="24"/>
      <c r="Z267" s="24"/>
      <c r="AA267" s="24"/>
      <c r="AB267" s="24"/>
      <c r="AC267" s="24"/>
      <c r="AD267" s="24"/>
      <c r="AE267" s="24"/>
      <c r="AF267" s="24"/>
      <c r="AG267" s="24"/>
      <c r="AH267" s="24"/>
      <c r="AI267" s="24"/>
      <c r="AJ267" s="24"/>
      <c r="AK267" s="24"/>
      <c r="AL267" s="24"/>
      <c r="AM267" s="24"/>
      <c r="AN267" s="24"/>
      <c r="AO267" s="24"/>
      <c r="AP267" s="24"/>
      <c r="AQ267" s="24"/>
      <c r="AR267" s="24"/>
      <c r="AS267" s="24"/>
      <c r="AT267" s="24"/>
      <c r="AU267" s="24"/>
      <c r="AV267" s="24"/>
      <c r="AW267" s="24"/>
      <c r="AX267" s="24"/>
      <c r="AY267" s="24"/>
      <c r="AZ267" s="24"/>
      <c r="BA267" s="24"/>
      <c r="BB267" s="24"/>
      <c r="BC267" s="24"/>
      <c r="BD267" s="24"/>
      <c r="BE267" s="24"/>
      <c r="BF267" s="24"/>
      <c r="BG267" s="24"/>
      <c r="BH267" s="24"/>
      <c r="BI267" s="24"/>
      <c r="BJ267" s="24"/>
      <c r="BK267" s="24"/>
      <c r="BL267" s="24"/>
      <c r="BM267" s="24"/>
      <c r="BN267" s="24"/>
      <c r="BO267" s="24"/>
      <c r="BP267" s="24"/>
      <c r="BQ267" s="24"/>
      <c r="BR267" s="24"/>
      <c r="BS267" s="24"/>
      <c r="BT267" s="24"/>
      <c r="BU267" s="24"/>
      <c r="BV267" s="24"/>
      <c r="BW267" s="24"/>
      <c r="BX267" s="24"/>
      <c r="BY267" s="24"/>
      <c r="BZ267" s="24"/>
      <c r="CA267" s="24"/>
      <c r="CB267" s="24"/>
      <c r="CC267" s="24"/>
      <c r="CD267" s="24"/>
      <c r="CE267" s="24"/>
      <c r="CF267" s="24"/>
      <c r="CG267" s="24"/>
      <c r="CH267" s="24"/>
      <c r="CI267" s="24"/>
      <c r="CJ267" s="24"/>
      <c r="CK267" s="24"/>
      <c r="CL267" s="24"/>
      <c r="CM267" s="24"/>
      <c r="CN267" s="24"/>
      <c r="CO267" s="24"/>
      <c r="CP267" s="24"/>
      <c r="CQ267" s="24"/>
      <c r="CR267" s="24"/>
      <c r="CS267" s="24"/>
      <c r="CT267" s="24"/>
      <c r="CU267" s="24"/>
      <c r="CV267" s="24"/>
    </row>
    <row r="268" spans="1:100" s="6" customFormat="1" ht="15">
      <c r="A268" s="92"/>
      <c r="B268" s="29">
        <v>266</v>
      </c>
      <c r="C268" s="39" t="s">
        <v>476</v>
      </c>
      <c r="D268" s="8" t="s">
        <v>13</v>
      </c>
      <c r="E268" s="10" t="s">
        <v>46</v>
      </c>
      <c r="F268" s="11" t="s">
        <v>552</v>
      </c>
      <c r="G268" s="8" t="s">
        <v>8</v>
      </c>
      <c r="H268" s="29"/>
      <c r="I268" s="29"/>
      <c r="J268" s="29">
        <v>25</v>
      </c>
      <c r="K268" s="29"/>
      <c r="L268" s="29"/>
      <c r="M268" s="29"/>
      <c r="N268" s="29"/>
      <c r="O268" s="29"/>
      <c r="P268" s="29"/>
      <c r="Q268" s="8">
        <f t="shared" si="16"/>
        <v>25</v>
      </c>
      <c r="R268" s="30">
        <v>12.63</v>
      </c>
      <c r="S268" s="30">
        <f t="shared" si="15"/>
        <v>315.75</v>
      </c>
      <c r="T268" s="83"/>
      <c r="U268" s="24"/>
      <c r="V268" s="24"/>
      <c r="W268" s="24"/>
      <c r="X268" s="24"/>
      <c r="Y268" s="24"/>
      <c r="Z268" s="24"/>
      <c r="AA268" s="24"/>
      <c r="AB268" s="24"/>
      <c r="AC268" s="24"/>
      <c r="AD268" s="24"/>
      <c r="AE268" s="24"/>
      <c r="AF268" s="24"/>
      <c r="AG268" s="24"/>
      <c r="AH268" s="24"/>
      <c r="AI268" s="24"/>
      <c r="AJ268" s="24"/>
      <c r="AK268" s="24"/>
      <c r="AL268" s="24"/>
      <c r="AM268" s="24"/>
      <c r="AN268" s="24"/>
      <c r="AO268" s="24"/>
      <c r="AP268" s="24"/>
      <c r="AQ268" s="24"/>
      <c r="AR268" s="24"/>
      <c r="AS268" s="24"/>
      <c r="AT268" s="24"/>
      <c r="AU268" s="24"/>
      <c r="AV268" s="24"/>
      <c r="AW268" s="24"/>
      <c r="AX268" s="24"/>
      <c r="AY268" s="24"/>
      <c r="AZ268" s="24"/>
      <c r="BA268" s="24"/>
      <c r="BB268" s="24"/>
      <c r="BC268" s="24"/>
      <c r="BD268" s="24"/>
      <c r="BE268" s="24"/>
      <c r="BF268" s="24"/>
      <c r="BG268" s="24"/>
      <c r="BH268" s="24"/>
      <c r="BI268" s="24"/>
      <c r="BJ268" s="24"/>
      <c r="BK268" s="24"/>
      <c r="BL268" s="24"/>
      <c r="BM268" s="24"/>
      <c r="BN268" s="24"/>
      <c r="BO268" s="24"/>
      <c r="BP268" s="24"/>
      <c r="BQ268" s="24"/>
      <c r="BR268" s="24"/>
      <c r="BS268" s="24"/>
      <c r="BT268" s="24"/>
      <c r="BU268" s="24"/>
      <c r="BV268" s="24"/>
      <c r="BW268" s="24"/>
      <c r="BX268" s="24"/>
      <c r="BY268" s="24"/>
      <c r="BZ268" s="24"/>
      <c r="CA268" s="24"/>
      <c r="CB268" s="24"/>
      <c r="CC268" s="24"/>
      <c r="CD268" s="24"/>
      <c r="CE268" s="24"/>
      <c r="CF268" s="24"/>
      <c r="CG268" s="24"/>
      <c r="CH268" s="24"/>
      <c r="CI268" s="24"/>
      <c r="CJ268" s="24"/>
      <c r="CK268" s="24"/>
      <c r="CL268" s="24"/>
      <c r="CM268" s="24"/>
      <c r="CN268" s="24"/>
      <c r="CO268" s="24"/>
      <c r="CP268" s="24"/>
      <c r="CQ268" s="24"/>
      <c r="CR268" s="24"/>
      <c r="CS268" s="24"/>
      <c r="CT268" s="24"/>
      <c r="CU268" s="24"/>
      <c r="CV268" s="24"/>
    </row>
    <row r="269" spans="1:100" ht="45">
      <c r="A269" s="94">
        <v>31</v>
      </c>
      <c r="B269" s="48">
        <v>267</v>
      </c>
      <c r="C269" s="49" t="s">
        <v>651</v>
      </c>
      <c r="D269" s="50" t="s">
        <v>0</v>
      </c>
      <c r="E269" s="51" t="s">
        <v>16</v>
      </c>
      <c r="F269" s="52" t="s">
        <v>365</v>
      </c>
      <c r="G269" s="53" t="s">
        <v>8</v>
      </c>
      <c r="H269" s="48"/>
      <c r="I269" s="53">
        <v>50</v>
      </c>
      <c r="J269" s="48"/>
      <c r="K269" s="48"/>
      <c r="L269" s="48"/>
      <c r="M269" s="48"/>
      <c r="N269" s="48"/>
      <c r="O269" s="48"/>
      <c r="P269" s="48"/>
      <c r="Q269" s="53">
        <f t="shared" si="16"/>
        <v>50</v>
      </c>
      <c r="R269" s="54">
        <v>0.23</v>
      </c>
      <c r="S269" s="54">
        <f t="shared" si="15"/>
        <v>11.5</v>
      </c>
      <c r="T269" s="93">
        <f>SUM(S269:S316)</f>
        <v>12079.269999999999</v>
      </c>
    </row>
    <row r="270" spans="1:100" ht="50.1" customHeight="1">
      <c r="A270" s="95"/>
      <c r="B270" s="48">
        <v>268</v>
      </c>
      <c r="C270" s="49" t="s">
        <v>652</v>
      </c>
      <c r="D270" s="50" t="s">
        <v>0</v>
      </c>
      <c r="E270" s="51" t="s">
        <v>16</v>
      </c>
      <c r="F270" s="52" t="s">
        <v>365</v>
      </c>
      <c r="G270" s="53" t="s">
        <v>8</v>
      </c>
      <c r="H270" s="48"/>
      <c r="I270" s="53">
        <v>50</v>
      </c>
      <c r="J270" s="48"/>
      <c r="K270" s="48"/>
      <c r="L270" s="48"/>
      <c r="M270" s="48"/>
      <c r="N270" s="48"/>
      <c r="O270" s="48"/>
      <c r="P270" s="48"/>
      <c r="Q270" s="53">
        <f t="shared" si="16"/>
        <v>50</v>
      </c>
      <c r="R270" s="54">
        <v>0.52</v>
      </c>
      <c r="S270" s="54">
        <f t="shared" si="15"/>
        <v>26</v>
      </c>
      <c r="T270" s="93"/>
    </row>
    <row r="271" spans="1:100" ht="45">
      <c r="A271" s="95"/>
      <c r="B271" s="48">
        <v>269</v>
      </c>
      <c r="C271" s="49" t="s">
        <v>653</v>
      </c>
      <c r="D271" s="50" t="s">
        <v>0</v>
      </c>
      <c r="E271" s="51" t="s">
        <v>16</v>
      </c>
      <c r="F271" s="52" t="s">
        <v>365</v>
      </c>
      <c r="G271" s="53" t="s">
        <v>8</v>
      </c>
      <c r="H271" s="48"/>
      <c r="I271" s="53">
        <v>50</v>
      </c>
      <c r="J271" s="48"/>
      <c r="K271" s="48"/>
      <c r="L271" s="48"/>
      <c r="M271" s="48"/>
      <c r="N271" s="48"/>
      <c r="O271" s="48"/>
      <c r="P271" s="48"/>
      <c r="Q271" s="53">
        <f t="shared" si="16"/>
        <v>50</v>
      </c>
      <c r="R271" s="54">
        <v>1.01</v>
      </c>
      <c r="S271" s="54">
        <f t="shared" si="15"/>
        <v>50.5</v>
      </c>
      <c r="T271" s="93"/>
    </row>
    <row r="272" spans="1:100" ht="45">
      <c r="A272" s="95"/>
      <c r="B272" s="48">
        <v>270</v>
      </c>
      <c r="C272" s="49" t="s">
        <v>569</v>
      </c>
      <c r="D272" s="50" t="s">
        <v>250</v>
      </c>
      <c r="E272" s="51" t="s">
        <v>171</v>
      </c>
      <c r="F272" s="52" t="s">
        <v>554</v>
      </c>
      <c r="G272" s="53" t="s">
        <v>43</v>
      </c>
      <c r="H272" s="48"/>
      <c r="I272" s="55">
        <v>1</v>
      </c>
      <c r="J272" s="48"/>
      <c r="K272" s="48"/>
      <c r="L272" s="48"/>
      <c r="M272" s="48"/>
      <c r="N272" s="48"/>
      <c r="O272" s="48"/>
      <c r="P272" s="48"/>
      <c r="Q272" s="53">
        <f t="shared" si="16"/>
        <v>1</v>
      </c>
      <c r="R272" s="54">
        <v>14.52</v>
      </c>
      <c r="S272" s="54">
        <f t="shared" si="15"/>
        <v>14.52</v>
      </c>
      <c r="T272" s="93"/>
    </row>
    <row r="273" spans="1:20" ht="30">
      <c r="A273" s="95"/>
      <c r="B273" s="48">
        <v>271</v>
      </c>
      <c r="C273" s="49" t="s">
        <v>570</v>
      </c>
      <c r="D273" s="50" t="s">
        <v>13</v>
      </c>
      <c r="E273" s="51" t="s">
        <v>16</v>
      </c>
      <c r="F273" s="52" t="s">
        <v>612</v>
      </c>
      <c r="G273" s="53" t="s">
        <v>8</v>
      </c>
      <c r="H273" s="48"/>
      <c r="I273" s="55">
        <v>50</v>
      </c>
      <c r="J273" s="48"/>
      <c r="K273" s="48"/>
      <c r="L273" s="48"/>
      <c r="M273" s="48"/>
      <c r="N273" s="48"/>
      <c r="O273" s="48"/>
      <c r="P273" s="48"/>
      <c r="Q273" s="53">
        <f t="shared" si="16"/>
        <v>50</v>
      </c>
      <c r="R273" s="54">
        <v>0.08</v>
      </c>
      <c r="S273" s="54">
        <f t="shared" si="15"/>
        <v>4</v>
      </c>
      <c r="T273" s="93"/>
    </row>
    <row r="274" spans="1:20" ht="30">
      <c r="A274" s="95"/>
      <c r="B274" s="48">
        <v>272</v>
      </c>
      <c r="C274" s="49" t="s">
        <v>571</v>
      </c>
      <c r="D274" s="50" t="s">
        <v>13</v>
      </c>
      <c r="E274" s="51" t="s">
        <v>16</v>
      </c>
      <c r="F274" s="52" t="s">
        <v>612</v>
      </c>
      <c r="G274" s="53" t="s">
        <v>8</v>
      </c>
      <c r="H274" s="48"/>
      <c r="I274" s="55">
        <v>50</v>
      </c>
      <c r="J274" s="48"/>
      <c r="K274" s="48"/>
      <c r="L274" s="48"/>
      <c r="M274" s="48"/>
      <c r="N274" s="48"/>
      <c r="O274" s="48"/>
      <c r="P274" s="48"/>
      <c r="Q274" s="53">
        <f t="shared" si="16"/>
        <v>50</v>
      </c>
      <c r="R274" s="54">
        <v>0.12</v>
      </c>
      <c r="S274" s="54">
        <f t="shared" si="15"/>
        <v>6</v>
      </c>
      <c r="T274" s="93"/>
    </row>
    <row r="275" spans="1:20" ht="30">
      <c r="A275" s="95"/>
      <c r="B275" s="48">
        <v>273</v>
      </c>
      <c r="C275" s="49" t="s">
        <v>572</v>
      </c>
      <c r="D275" s="50" t="s">
        <v>13</v>
      </c>
      <c r="E275" s="51" t="s">
        <v>16</v>
      </c>
      <c r="F275" s="52" t="s">
        <v>612</v>
      </c>
      <c r="G275" s="53" t="s">
        <v>8</v>
      </c>
      <c r="H275" s="48"/>
      <c r="I275" s="55">
        <v>50</v>
      </c>
      <c r="J275" s="48"/>
      <c r="K275" s="48"/>
      <c r="L275" s="48"/>
      <c r="M275" s="48"/>
      <c r="N275" s="48"/>
      <c r="O275" s="48"/>
      <c r="P275" s="48"/>
      <c r="Q275" s="53">
        <f t="shared" si="16"/>
        <v>50</v>
      </c>
      <c r="R275" s="54">
        <v>0.13</v>
      </c>
      <c r="S275" s="54">
        <f t="shared" si="15"/>
        <v>6.5</v>
      </c>
      <c r="T275" s="93"/>
    </row>
    <row r="276" spans="1:20" ht="15">
      <c r="A276" s="95"/>
      <c r="B276" s="48">
        <v>274</v>
      </c>
      <c r="C276" s="49" t="s">
        <v>573</v>
      </c>
      <c r="D276" s="50" t="s">
        <v>13</v>
      </c>
      <c r="E276" s="51" t="s">
        <v>171</v>
      </c>
      <c r="F276" s="52" t="s">
        <v>613</v>
      </c>
      <c r="G276" s="53" t="s">
        <v>43</v>
      </c>
      <c r="H276" s="48"/>
      <c r="I276" s="55">
        <v>10</v>
      </c>
      <c r="J276" s="48"/>
      <c r="K276" s="48"/>
      <c r="L276" s="48"/>
      <c r="M276" s="48"/>
      <c r="N276" s="48"/>
      <c r="O276" s="48"/>
      <c r="P276" s="48"/>
      <c r="Q276" s="53">
        <f t="shared" si="16"/>
        <v>10</v>
      </c>
      <c r="R276" s="54">
        <v>1.75</v>
      </c>
      <c r="S276" s="54">
        <f t="shared" si="15"/>
        <v>17.5</v>
      </c>
      <c r="T276" s="93"/>
    </row>
    <row r="277" spans="1:20" ht="30">
      <c r="A277" s="95"/>
      <c r="B277" s="48">
        <v>275</v>
      </c>
      <c r="C277" s="49" t="s">
        <v>574</v>
      </c>
      <c r="D277" s="50" t="s">
        <v>13</v>
      </c>
      <c r="E277" s="51" t="s">
        <v>171</v>
      </c>
      <c r="F277" s="52" t="s">
        <v>613</v>
      </c>
      <c r="G277" s="53" t="s">
        <v>43</v>
      </c>
      <c r="H277" s="48"/>
      <c r="I277" s="55">
        <v>10</v>
      </c>
      <c r="J277" s="48"/>
      <c r="K277" s="48"/>
      <c r="L277" s="48"/>
      <c r="M277" s="48"/>
      <c r="N277" s="48"/>
      <c r="O277" s="48"/>
      <c r="P277" s="48"/>
      <c r="Q277" s="53">
        <f t="shared" si="16"/>
        <v>10</v>
      </c>
      <c r="R277" s="54">
        <v>1.5</v>
      </c>
      <c r="S277" s="54">
        <f t="shared" si="15"/>
        <v>15</v>
      </c>
      <c r="T277" s="93"/>
    </row>
    <row r="278" spans="1:20" ht="45">
      <c r="A278" s="95"/>
      <c r="B278" s="48">
        <v>276</v>
      </c>
      <c r="C278" s="49" t="s">
        <v>575</v>
      </c>
      <c r="D278" s="50" t="s">
        <v>314</v>
      </c>
      <c r="E278" s="51" t="s">
        <v>41</v>
      </c>
      <c r="F278" s="52" t="s">
        <v>666</v>
      </c>
      <c r="G278" s="53" t="s">
        <v>615</v>
      </c>
      <c r="H278" s="48"/>
      <c r="I278" s="55">
        <v>3</v>
      </c>
      <c r="J278" s="48"/>
      <c r="K278" s="48"/>
      <c r="L278" s="48"/>
      <c r="M278" s="48"/>
      <c r="N278" s="48"/>
      <c r="O278" s="48"/>
      <c r="P278" s="48"/>
      <c r="Q278" s="53">
        <f t="shared" si="16"/>
        <v>3</v>
      </c>
      <c r="R278" s="54">
        <v>49.02</v>
      </c>
      <c r="S278" s="54">
        <f t="shared" si="15"/>
        <v>147.06</v>
      </c>
      <c r="T278" s="93"/>
    </row>
    <row r="279" spans="1:20" ht="45">
      <c r="A279" s="95"/>
      <c r="B279" s="48">
        <v>277</v>
      </c>
      <c r="C279" s="49" t="s">
        <v>576</v>
      </c>
      <c r="D279" s="50" t="s">
        <v>0</v>
      </c>
      <c r="E279" s="51" t="s">
        <v>267</v>
      </c>
      <c r="F279" s="52" t="s">
        <v>617</v>
      </c>
      <c r="G279" s="53" t="s">
        <v>8</v>
      </c>
      <c r="H279" s="48"/>
      <c r="I279" s="55">
        <v>3</v>
      </c>
      <c r="J279" s="48"/>
      <c r="K279" s="48"/>
      <c r="L279" s="48"/>
      <c r="M279" s="48"/>
      <c r="N279" s="48"/>
      <c r="O279" s="48"/>
      <c r="P279" s="48"/>
      <c r="Q279" s="53">
        <f t="shared" si="16"/>
        <v>3</v>
      </c>
      <c r="R279" s="54">
        <v>21.14</v>
      </c>
      <c r="S279" s="54">
        <f t="shared" si="15"/>
        <v>63.42</v>
      </c>
      <c r="T279" s="93"/>
    </row>
    <row r="280" spans="1:20" ht="105">
      <c r="A280" s="95"/>
      <c r="B280" s="48">
        <v>278</v>
      </c>
      <c r="C280" s="49" t="s">
        <v>577</v>
      </c>
      <c r="D280" s="50" t="s">
        <v>314</v>
      </c>
      <c r="E280" s="51" t="s">
        <v>267</v>
      </c>
      <c r="F280" s="52" t="s">
        <v>616</v>
      </c>
      <c r="G280" s="53" t="s">
        <v>124</v>
      </c>
      <c r="H280" s="48"/>
      <c r="I280" s="55">
        <v>2</v>
      </c>
      <c r="J280" s="48"/>
      <c r="K280" s="48"/>
      <c r="L280" s="48"/>
      <c r="M280" s="48"/>
      <c r="N280" s="48"/>
      <c r="O280" s="48"/>
      <c r="P280" s="48"/>
      <c r="Q280" s="53">
        <f t="shared" si="16"/>
        <v>2</v>
      </c>
      <c r="R280" s="54">
        <v>31.92</v>
      </c>
      <c r="S280" s="54">
        <f t="shared" si="15"/>
        <v>63.84</v>
      </c>
      <c r="T280" s="93"/>
    </row>
    <row r="281" spans="1:20" ht="105">
      <c r="A281" s="95"/>
      <c r="B281" s="48">
        <v>279</v>
      </c>
      <c r="C281" s="49" t="s">
        <v>578</v>
      </c>
      <c r="D281" s="50" t="s">
        <v>453</v>
      </c>
      <c r="E281" s="51" t="s">
        <v>514</v>
      </c>
      <c r="F281" s="52" t="s">
        <v>515</v>
      </c>
      <c r="G281" s="53" t="s">
        <v>618</v>
      </c>
      <c r="H281" s="48"/>
      <c r="I281" s="55">
        <v>1</v>
      </c>
      <c r="J281" s="48"/>
      <c r="K281" s="48"/>
      <c r="L281" s="48"/>
      <c r="M281" s="48"/>
      <c r="N281" s="48"/>
      <c r="O281" s="48"/>
      <c r="P281" s="48"/>
      <c r="Q281" s="53">
        <f t="shared" si="16"/>
        <v>1</v>
      </c>
      <c r="R281" s="54">
        <v>95.23</v>
      </c>
      <c r="S281" s="54">
        <f t="shared" si="15"/>
        <v>95.23</v>
      </c>
      <c r="T281" s="93"/>
    </row>
    <row r="282" spans="1:20" ht="30">
      <c r="A282" s="95"/>
      <c r="B282" s="48">
        <v>280</v>
      </c>
      <c r="C282" s="49" t="s">
        <v>579</v>
      </c>
      <c r="D282" s="50" t="s">
        <v>0</v>
      </c>
      <c r="E282" s="51" t="s">
        <v>106</v>
      </c>
      <c r="F282" s="52" t="s">
        <v>620</v>
      </c>
      <c r="G282" s="53" t="s">
        <v>619</v>
      </c>
      <c r="H282" s="48"/>
      <c r="I282" s="55">
        <v>1</v>
      </c>
      <c r="J282" s="48"/>
      <c r="K282" s="48"/>
      <c r="L282" s="48"/>
      <c r="M282" s="48"/>
      <c r="N282" s="48"/>
      <c r="O282" s="48"/>
      <c r="P282" s="48"/>
      <c r="Q282" s="53">
        <f t="shared" si="16"/>
        <v>1</v>
      </c>
      <c r="R282" s="54">
        <v>388</v>
      </c>
      <c r="S282" s="54">
        <f t="shared" si="15"/>
        <v>388</v>
      </c>
      <c r="T282" s="93"/>
    </row>
    <row r="283" spans="1:20" ht="60">
      <c r="A283" s="95"/>
      <c r="B283" s="48">
        <v>281</v>
      </c>
      <c r="C283" s="49" t="s">
        <v>580</v>
      </c>
      <c r="D283" s="50" t="s">
        <v>13</v>
      </c>
      <c r="E283" s="51" t="s">
        <v>79</v>
      </c>
      <c r="F283" s="52" t="s">
        <v>621</v>
      </c>
      <c r="G283" s="53" t="s">
        <v>43</v>
      </c>
      <c r="H283" s="48"/>
      <c r="I283" s="55">
        <v>1</v>
      </c>
      <c r="J283" s="48"/>
      <c r="K283" s="48"/>
      <c r="L283" s="48"/>
      <c r="M283" s="48"/>
      <c r="N283" s="48"/>
      <c r="O283" s="48"/>
      <c r="P283" s="48"/>
      <c r="Q283" s="53">
        <f t="shared" si="16"/>
        <v>1</v>
      </c>
      <c r="R283" s="54">
        <v>33.6</v>
      </c>
      <c r="S283" s="54">
        <f t="shared" si="15"/>
        <v>33.6</v>
      </c>
      <c r="T283" s="93"/>
    </row>
    <row r="284" spans="1:20" ht="45">
      <c r="A284" s="95"/>
      <c r="B284" s="48">
        <v>282</v>
      </c>
      <c r="C284" s="49" t="s">
        <v>581</v>
      </c>
      <c r="D284" s="50" t="s">
        <v>13</v>
      </c>
      <c r="E284" s="51" t="s">
        <v>195</v>
      </c>
      <c r="F284" s="52" t="s">
        <v>622</v>
      </c>
      <c r="G284" s="53" t="s">
        <v>43</v>
      </c>
      <c r="H284" s="48"/>
      <c r="I284" s="55">
        <v>1</v>
      </c>
      <c r="J284" s="48"/>
      <c r="K284" s="48"/>
      <c r="L284" s="48"/>
      <c r="M284" s="48"/>
      <c r="N284" s="48"/>
      <c r="O284" s="48"/>
      <c r="P284" s="48"/>
      <c r="Q284" s="53">
        <f t="shared" si="16"/>
        <v>1</v>
      </c>
      <c r="R284" s="54">
        <v>314.29000000000002</v>
      </c>
      <c r="S284" s="54">
        <f t="shared" si="15"/>
        <v>314.29000000000002</v>
      </c>
      <c r="T284" s="93"/>
    </row>
    <row r="285" spans="1:20" ht="45">
      <c r="A285" s="95"/>
      <c r="B285" s="48">
        <v>283</v>
      </c>
      <c r="C285" s="49" t="s">
        <v>582</v>
      </c>
      <c r="D285" s="50" t="s">
        <v>13</v>
      </c>
      <c r="E285" s="51" t="s">
        <v>624</v>
      </c>
      <c r="F285" s="52" t="s">
        <v>625</v>
      </c>
      <c r="G285" s="53" t="s">
        <v>623</v>
      </c>
      <c r="H285" s="48"/>
      <c r="I285" s="55">
        <v>2</v>
      </c>
      <c r="J285" s="48"/>
      <c r="K285" s="48"/>
      <c r="L285" s="48"/>
      <c r="M285" s="48"/>
      <c r="N285" s="48"/>
      <c r="O285" s="48"/>
      <c r="P285" s="48"/>
      <c r="Q285" s="53">
        <f t="shared" si="16"/>
        <v>2</v>
      </c>
      <c r="R285" s="54">
        <v>47.49</v>
      </c>
      <c r="S285" s="54">
        <f t="shared" si="15"/>
        <v>94.98</v>
      </c>
      <c r="T285" s="93"/>
    </row>
    <row r="286" spans="1:20" ht="105">
      <c r="A286" s="95"/>
      <c r="B286" s="48">
        <v>284</v>
      </c>
      <c r="C286" s="49" t="s">
        <v>583</v>
      </c>
      <c r="D286" s="50" t="s">
        <v>198</v>
      </c>
      <c r="E286" s="51" t="s">
        <v>171</v>
      </c>
      <c r="F286" s="52" t="s">
        <v>554</v>
      </c>
      <c r="G286" s="53" t="s">
        <v>43</v>
      </c>
      <c r="H286" s="48"/>
      <c r="I286" s="55">
        <v>1</v>
      </c>
      <c r="J286" s="48"/>
      <c r="K286" s="48"/>
      <c r="L286" s="48"/>
      <c r="M286" s="48"/>
      <c r="N286" s="48"/>
      <c r="O286" s="48"/>
      <c r="P286" s="48"/>
      <c r="Q286" s="53">
        <f t="shared" si="16"/>
        <v>1</v>
      </c>
      <c r="R286" s="54">
        <v>230.65</v>
      </c>
      <c r="S286" s="54">
        <f t="shared" si="15"/>
        <v>230.65</v>
      </c>
      <c r="T286" s="93"/>
    </row>
    <row r="287" spans="1:20" ht="195">
      <c r="A287" s="95"/>
      <c r="B287" s="48">
        <v>285</v>
      </c>
      <c r="C287" s="49" t="s">
        <v>584</v>
      </c>
      <c r="D287" s="50" t="s">
        <v>198</v>
      </c>
      <c r="E287" s="51" t="s">
        <v>171</v>
      </c>
      <c r="F287" s="52" t="s">
        <v>554</v>
      </c>
      <c r="G287" s="53" t="s">
        <v>43</v>
      </c>
      <c r="H287" s="48"/>
      <c r="I287" s="55">
        <v>2</v>
      </c>
      <c r="J287" s="48"/>
      <c r="K287" s="48"/>
      <c r="L287" s="48"/>
      <c r="M287" s="48"/>
      <c r="N287" s="48"/>
      <c r="O287" s="48"/>
      <c r="P287" s="48"/>
      <c r="Q287" s="53">
        <f t="shared" si="16"/>
        <v>2</v>
      </c>
      <c r="R287" s="54">
        <v>237.53</v>
      </c>
      <c r="S287" s="54">
        <f t="shared" si="15"/>
        <v>475.06</v>
      </c>
      <c r="T287" s="93"/>
    </row>
    <row r="288" spans="1:20" ht="150">
      <c r="A288" s="95"/>
      <c r="B288" s="48">
        <v>286</v>
      </c>
      <c r="C288" s="49" t="s">
        <v>585</v>
      </c>
      <c r="D288" s="50" t="s">
        <v>198</v>
      </c>
      <c r="E288" s="51" t="s">
        <v>171</v>
      </c>
      <c r="F288" s="52" t="s">
        <v>554</v>
      </c>
      <c r="G288" s="53" t="s">
        <v>43</v>
      </c>
      <c r="H288" s="48"/>
      <c r="I288" s="55">
        <v>1</v>
      </c>
      <c r="J288" s="48"/>
      <c r="K288" s="48"/>
      <c r="L288" s="48"/>
      <c r="M288" s="48"/>
      <c r="N288" s="48"/>
      <c r="O288" s="48"/>
      <c r="P288" s="48"/>
      <c r="Q288" s="53">
        <f t="shared" si="16"/>
        <v>1</v>
      </c>
      <c r="R288" s="54">
        <v>156.93</v>
      </c>
      <c r="S288" s="54">
        <f t="shared" si="15"/>
        <v>156.93</v>
      </c>
      <c r="T288" s="93"/>
    </row>
    <row r="289" spans="1:20" ht="30">
      <c r="A289" s="95"/>
      <c r="B289" s="48">
        <v>287</v>
      </c>
      <c r="C289" s="49" t="s">
        <v>586</v>
      </c>
      <c r="D289" s="50" t="s">
        <v>13</v>
      </c>
      <c r="E289" s="51" t="s">
        <v>90</v>
      </c>
      <c r="F289" s="52" t="s">
        <v>626</v>
      </c>
      <c r="G289" s="53" t="s">
        <v>8</v>
      </c>
      <c r="H289" s="48"/>
      <c r="I289" s="55">
        <v>2</v>
      </c>
      <c r="J289" s="48"/>
      <c r="K289" s="48"/>
      <c r="L289" s="48"/>
      <c r="M289" s="48"/>
      <c r="N289" s="48"/>
      <c r="O289" s="48"/>
      <c r="P289" s="48"/>
      <c r="Q289" s="53">
        <f t="shared" si="16"/>
        <v>2</v>
      </c>
      <c r="R289" s="54">
        <v>3.63</v>
      </c>
      <c r="S289" s="54">
        <f t="shared" si="15"/>
        <v>7.26</v>
      </c>
      <c r="T289" s="93"/>
    </row>
    <row r="290" spans="1:20" ht="15">
      <c r="A290" s="95"/>
      <c r="B290" s="48">
        <v>288</v>
      </c>
      <c r="C290" s="49" t="s">
        <v>587</v>
      </c>
      <c r="D290" s="50" t="s">
        <v>0</v>
      </c>
      <c r="E290" s="51" t="s">
        <v>79</v>
      </c>
      <c r="F290" s="52" t="s">
        <v>629</v>
      </c>
      <c r="G290" s="53" t="s">
        <v>43</v>
      </c>
      <c r="H290" s="48"/>
      <c r="I290" s="55">
        <v>2</v>
      </c>
      <c r="J290" s="48"/>
      <c r="K290" s="48"/>
      <c r="L290" s="48"/>
      <c r="M290" s="48"/>
      <c r="N290" s="48"/>
      <c r="O290" s="48"/>
      <c r="P290" s="48"/>
      <c r="Q290" s="53">
        <f t="shared" si="16"/>
        <v>2</v>
      </c>
      <c r="R290" s="54">
        <v>22.7</v>
      </c>
      <c r="S290" s="54">
        <f t="shared" si="15"/>
        <v>45.4</v>
      </c>
      <c r="T290" s="93"/>
    </row>
    <row r="291" spans="1:20" ht="105">
      <c r="A291" s="95"/>
      <c r="B291" s="48">
        <v>289</v>
      </c>
      <c r="C291" s="49" t="s">
        <v>588</v>
      </c>
      <c r="D291" s="50" t="s">
        <v>13</v>
      </c>
      <c r="E291" s="51" t="s">
        <v>627</v>
      </c>
      <c r="F291" s="52" t="s">
        <v>628</v>
      </c>
      <c r="G291" s="53" t="s">
        <v>623</v>
      </c>
      <c r="H291" s="48"/>
      <c r="I291" s="55">
        <v>2</v>
      </c>
      <c r="J291" s="48"/>
      <c r="K291" s="48"/>
      <c r="L291" s="48"/>
      <c r="M291" s="48"/>
      <c r="N291" s="48"/>
      <c r="O291" s="48"/>
      <c r="P291" s="48"/>
      <c r="Q291" s="53">
        <f t="shared" si="16"/>
        <v>2</v>
      </c>
      <c r="R291" s="54">
        <v>131.84</v>
      </c>
      <c r="S291" s="54">
        <f t="shared" si="15"/>
        <v>263.68</v>
      </c>
      <c r="T291" s="93"/>
    </row>
    <row r="292" spans="1:20" ht="90">
      <c r="A292" s="95"/>
      <c r="B292" s="48">
        <v>290</v>
      </c>
      <c r="C292" s="49" t="s">
        <v>589</v>
      </c>
      <c r="D292" s="50" t="s">
        <v>13</v>
      </c>
      <c r="E292" s="51" t="s">
        <v>368</v>
      </c>
      <c r="F292" s="52" t="s">
        <v>631</v>
      </c>
      <c r="G292" s="53" t="s">
        <v>630</v>
      </c>
      <c r="H292" s="48"/>
      <c r="I292" s="55">
        <v>1</v>
      </c>
      <c r="J292" s="48"/>
      <c r="K292" s="48"/>
      <c r="L292" s="48"/>
      <c r="M292" s="48"/>
      <c r="N292" s="48"/>
      <c r="O292" s="48"/>
      <c r="P292" s="48"/>
      <c r="Q292" s="53">
        <f t="shared" si="16"/>
        <v>1</v>
      </c>
      <c r="R292" s="54">
        <v>503.76</v>
      </c>
      <c r="S292" s="54">
        <f t="shared" si="15"/>
        <v>503.76</v>
      </c>
      <c r="T292" s="93"/>
    </row>
    <row r="293" spans="1:20" ht="135">
      <c r="A293" s="95"/>
      <c r="B293" s="48">
        <v>291</v>
      </c>
      <c r="C293" s="49" t="s">
        <v>590</v>
      </c>
      <c r="D293" s="50" t="s">
        <v>13</v>
      </c>
      <c r="E293" s="51" t="s">
        <v>368</v>
      </c>
      <c r="F293" s="52" t="s">
        <v>631</v>
      </c>
      <c r="G293" s="53" t="s">
        <v>630</v>
      </c>
      <c r="H293" s="48"/>
      <c r="I293" s="55">
        <v>1</v>
      </c>
      <c r="J293" s="48"/>
      <c r="K293" s="48"/>
      <c r="L293" s="48"/>
      <c r="M293" s="48"/>
      <c r="N293" s="48"/>
      <c r="O293" s="48"/>
      <c r="P293" s="48"/>
      <c r="Q293" s="53">
        <f t="shared" si="16"/>
        <v>1</v>
      </c>
      <c r="R293" s="54">
        <v>985.76</v>
      </c>
      <c r="S293" s="54">
        <f t="shared" si="15"/>
        <v>985.76</v>
      </c>
      <c r="T293" s="93"/>
    </row>
    <row r="294" spans="1:20" ht="45">
      <c r="A294" s="95"/>
      <c r="B294" s="48">
        <v>292</v>
      </c>
      <c r="C294" s="49" t="s">
        <v>591</v>
      </c>
      <c r="D294" s="50" t="s">
        <v>13</v>
      </c>
      <c r="E294" s="51" t="s">
        <v>41</v>
      </c>
      <c r="F294" s="52" t="s">
        <v>42</v>
      </c>
      <c r="G294" s="53" t="s">
        <v>614</v>
      </c>
      <c r="H294" s="48"/>
      <c r="I294" s="55">
        <v>3</v>
      </c>
      <c r="J294" s="48"/>
      <c r="K294" s="48"/>
      <c r="L294" s="48"/>
      <c r="M294" s="48"/>
      <c r="N294" s="48"/>
      <c r="O294" s="48"/>
      <c r="P294" s="48"/>
      <c r="Q294" s="53">
        <f t="shared" si="16"/>
        <v>3</v>
      </c>
      <c r="R294" s="54">
        <v>18</v>
      </c>
      <c r="S294" s="54">
        <f t="shared" si="15"/>
        <v>54</v>
      </c>
      <c r="T294" s="93"/>
    </row>
    <row r="295" spans="1:20" ht="30">
      <c r="A295" s="95"/>
      <c r="B295" s="48">
        <v>293</v>
      </c>
      <c r="C295" s="49" t="s">
        <v>592</v>
      </c>
      <c r="D295" s="50" t="s">
        <v>13</v>
      </c>
      <c r="E295" s="51" t="s">
        <v>41</v>
      </c>
      <c r="F295" s="52" t="s">
        <v>633</v>
      </c>
      <c r="G295" s="53" t="s">
        <v>512</v>
      </c>
      <c r="H295" s="48"/>
      <c r="I295" s="55">
        <v>2</v>
      </c>
      <c r="J295" s="48"/>
      <c r="K295" s="48"/>
      <c r="L295" s="48"/>
      <c r="M295" s="48"/>
      <c r="N295" s="48"/>
      <c r="O295" s="48"/>
      <c r="P295" s="48"/>
      <c r="Q295" s="53">
        <f t="shared" si="16"/>
        <v>2</v>
      </c>
      <c r="R295" s="54">
        <v>14.66</v>
      </c>
      <c r="S295" s="54">
        <f t="shared" si="15"/>
        <v>29.32</v>
      </c>
      <c r="T295" s="93"/>
    </row>
    <row r="296" spans="1:20" ht="15">
      <c r="A296" s="95"/>
      <c r="B296" s="48">
        <v>294</v>
      </c>
      <c r="C296" s="49" t="s">
        <v>593</v>
      </c>
      <c r="D296" s="50" t="s">
        <v>13</v>
      </c>
      <c r="E296" s="51" t="s">
        <v>79</v>
      </c>
      <c r="F296" s="52" t="s">
        <v>632</v>
      </c>
      <c r="G296" s="53" t="s">
        <v>43</v>
      </c>
      <c r="H296" s="48"/>
      <c r="I296" s="55">
        <v>1</v>
      </c>
      <c r="J296" s="48"/>
      <c r="K296" s="48"/>
      <c r="L296" s="48"/>
      <c r="M296" s="48"/>
      <c r="N296" s="48"/>
      <c r="O296" s="48"/>
      <c r="P296" s="48"/>
      <c r="Q296" s="53">
        <f t="shared" si="16"/>
        <v>1</v>
      </c>
      <c r="R296" s="54">
        <v>25.98</v>
      </c>
      <c r="S296" s="54">
        <f t="shared" si="15"/>
        <v>25.98</v>
      </c>
      <c r="T296" s="93"/>
    </row>
    <row r="297" spans="1:20" ht="45">
      <c r="A297" s="95"/>
      <c r="B297" s="48">
        <v>295</v>
      </c>
      <c r="C297" s="49" t="s">
        <v>594</v>
      </c>
      <c r="D297" s="50" t="s">
        <v>13</v>
      </c>
      <c r="E297" s="51" t="s">
        <v>386</v>
      </c>
      <c r="F297" s="52" t="s">
        <v>560</v>
      </c>
      <c r="G297" s="53" t="s">
        <v>630</v>
      </c>
      <c r="H297" s="48"/>
      <c r="I297" s="55">
        <v>1</v>
      </c>
      <c r="J297" s="48"/>
      <c r="K297" s="48"/>
      <c r="L297" s="48"/>
      <c r="M297" s="48"/>
      <c r="N297" s="48"/>
      <c r="O297" s="48"/>
      <c r="P297" s="48"/>
      <c r="Q297" s="53">
        <f t="shared" si="16"/>
        <v>1</v>
      </c>
      <c r="R297" s="54">
        <v>1301.9000000000001</v>
      </c>
      <c r="S297" s="54">
        <f t="shared" si="15"/>
        <v>1301.9000000000001</v>
      </c>
      <c r="T297" s="93"/>
    </row>
    <row r="298" spans="1:20" ht="60">
      <c r="A298" s="95"/>
      <c r="B298" s="48">
        <v>296</v>
      </c>
      <c r="C298" s="49" t="s">
        <v>595</v>
      </c>
      <c r="D298" s="50" t="s">
        <v>13</v>
      </c>
      <c r="E298" s="51" t="s">
        <v>386</v>
      </c>
      <c r="F298" s="52" t="s">
        <v>560</v>
      </c>
      <c r="G298" s="53" t="s">
        <v>630</v>
      </c>
      <c r="H298" s="48"/>
      <c r="I298" s="55">
        <v>1</v>
      </c>
      <c r="J298" s="48"/>
      <c r="K298" s="48"/>
      <c r="L298" s="48"/>
      <c r="M298" s="48"/>
      <c r="N298" s="48"/>
      <c r="O298" s="48"/>
      <c r="P298" s="48"/>
      <c r="Q298" s="53">
        <f t="shared" si="16"/>
        <v>1</v>
      </c>
      <c r="R298" s="54">
        <v>106.12</v>
      </c>
      <c r="S298" s="54">
        <f t="shared" si="15"/>
        <v>106.12</v>
      </c>
      <c r="T298" s="93"/>
    </row>
    <row r="299" spans="1:20" ht="30">
      <c r="A299" s="95"/>
      <c r="B299" s="48">
        <v>297</v>
      </c>
      <c r="C299" s="49" t="s">
        <v>596</v>
      </c>
      <c r="D299" s="50" t="s">
        <v>13</v>
      </c>
      <c r="E299" s="51" t="s">
        <v>79</v>
      </c>
      <c r="F299" s="52" t="s">
        <v>634</v>
      </c>
      <c r="G299" s="53" t="s">
        <v>43</v>
      </c>
      <c r="H299" s="48"/>
      <c r="I299" s="55">
        <v>2</v>
      </c>
      <c r="J299" s="48"/>
      <c r="K299" s="48"/>
      <c r="L299" s="48"/>
      <c r="M299" s="48"/>
      <c r="N299" s="48"/>
      <c r="O299" s="48"/>
      <c r="P299" s="48"/>
      <c r="Q299" s="53">
        <f t="shared" si="16"/>
        <v>2</v>
      </c>
      <c r="R299" s="54">
        <v>37.54</v>
      </c>
      <c r="S299" s="54">
        <f t="shared" si="15"/>
        <v>75.08</v>
      </c>
      <c r="T299" s="93"/>
    </row>
    <row r="300" spans="1:20" ht="15">
      <c r="A300" s="95"/>
      <c r="B300" s="48">
        <v>298</v>
      </c>
      <c r="C300" s="49" t="s">
        <v>597</v>
      </c>
      <c r="D300" s="50" t="s">
        <v>13</v>
      </c>
      <c r="E300" s="51" t="s">
        <v>171</v>
      </c>
      <c r="F300" s="52" t="s">
        <v>635</v>
      </c>
      <c r="G300" s="53" t="s">
        <v>43</v>
      </c>
      <c r="H300" s="48"/>
      <c r="I300" s="55">
        <v>5</v>
      </c>
      <c r="J300" s="48"/>
      <c r="K300" s="48"/>
      <c r="L300" s="48"/>
      <c r="M300" s="48"/>
      <c r="N300" s="48"/>
      <c r="O300" s="48"/>
      <c r="P300" s="48"/>
      <c r="Q300" s="53">
        <f t="shared" si="16"/>
        <v>5</v>
      </c>
      <c r="R300" s="54">
        <v>11.54</v>
      </c>
      <c r="S300" s="54">
        <f t="shared" si="15"/>
        <v>57.699999999999996</v>
      </c>
      <c r="T300" s="93"/>
    </row>
    <row r="301" spans="1:20" ht="45">
      <c r="A301" s="95"/>
      <c r="B301" s="48">
        <v>299</v>
      </c>
      <c r="C301" s="49" t="s">
        <v>598</v>
      </c>
      <c r="D301" s="50" t="s">
        <v>13</v>
      </c>
      <c r="E301" s="51" t="s">
        <v>79</v>
      </c>
      <c r="F301" s="52" t="s">
        <v>636</v>
      </c>
      <c r="G301" s="53" t="s">
        <v>43</v>
      </c>
      <c r="H301" s="48"/>
      <c r="I301" s="55">
        <v>1</v>
      </c>
      <c r="J301" s="48"/>
      <c r="K301" s="48"/>
      <c r="L301" s="48"/>
      <c r="M301" s="48"/>
      <c r="N301" s="48"/>
      <c r="O301" s="48"/>
      <c r="P301" s="48"/>
      <c r="Q301" s="53">
        <f t="shared" si="16"/>
        <v>1</v>
      </c>
      <c r="R301" s="54">
        <v>44.14</v>
      </c>
      <c r="S301" s="54">
        <f t="shared" si="15"/>
        <v>44.14</v>
      </c>
      <c r="T301" s="93"/>
    </row>
    <row r="302" spans="1:20" ht="30">
      <c r="A302" s="95"/>
      <c r="B302" s="48">
        <v>300</v>
      </c>
      <c r="C302" s="49" t="s">
        <v>599</v>
      </c>
      <c r="D302" s="50" t="s">
        <v>13</v>
      </c>
      <c r="E302" s="51" t="s">
        <v>79</v>
      </c>
      <c r="F302" s="52" t="s">
        <v>637</v>
      </c>
      <c r="G302" s="53" t="s">
        <v>43</v>
      </c>
      <c r="H302" s="48"/>
      <c r="I302" s="55">
        <v>1</v>
      </c>
      <c r="J302" s="48"/>
      <c r="K302" s="48"/>
      <c r="L302" s="48"/>
      <c r="M302" s="48"/>
      <c r="N302" s="48"/>
      <c r="O302" s="48"/>
      <c r="P302" s="48"/>
      <c r="Q302" s="53">
        <f t="shared" si="16"/>
        <v>1</v>
      </c>
      <c r="R302" s="54">
        <v>35.74</v>
      </c>
      <c r="S302" s="54">
        <f t="shared" si="15"/>
        <v>35.74</v>
      </c>
      <c r="T302" s="93"/>
    </row>
    <row r="303" spans="1:20" ht="60">
      <c r="A303" s="95"/>
      <c r="B303" s="48">
        <v>301</v>
      </c>
      <c r="C303" s="49" t="s">
        <v>647</v>
      </c>
      <c r="D303" s="50" t="s">
        <v>13</v>
      </c>
      <c r="E303" s="51"/>
      <c r="F303" s="52" t="s">
        <v>82</v>
      </c>
      <c r="G303" s="53"/>
      <c r="H303" s="48"/>
      <c r="I303" s="55">
        <v>1</v>
      </c>
      <c r="J303" s="48"/>
      <c r="K303" s="48"/>
      <c r="L303" s="48"/>
      <c r="M303" s="48"/>
      <c r="N303" s="48"/>
      <c r="O303" s="48"/>
      <c r="P303" s="48"/>
      <c r="Q303" s="53">
        <f t="shared" si="16"/>
        <v>1</v>
      </c>
      <c r="R303" s="54">
        <v>53.64</v>
      </c>
      <c r="S303" s="54">
        <f t="shared" si="15"/>
        <v>53.64</v>
      </c>
      <c r="T303" s="93"/>
    </row>
    <row r="304" spans="1:20" ht="60">
      <c r="A304" s="95"/>
      <c r="B304" s="48">
        <v>302</v>
      </c>
      <c r="C304" s="49" t="s">
        <v>648</v>
      </c>
      <c r="D304" s="50" t="s">
        <v>13</v>
      </c>
      <c r="E304" s="51"/>
      <c r="F304" s="52" t="s">
        <v>80</v>
      </c>
      <c r="G304" s="53"/>
      <c r="H304" s="48"/>
      <c r="I304" s="55">
        <v>1</v>
      </c>
      <c r="J304" s="48"/>
      <c r="K304" s="48"/>
      <c r="L304" s="48"/>
      <c r="M304" s="48"/>
      <c r="N304" s="48"/>
      <c r="O304" s="48"/>
      <c r="P304" s="48"/>
      <c r="Q304" s="53">
        <f t="shared" si="16"/>
        <v>1</v>
      </c>
      <c r="R304" s="54">
        <v>58.93</v>
      </c>
      <c r="S304" s="54">
        <f t="shared" si="15"/>
        <v>58.93</v>
      </c>
      <c r="T304" s="93"/>
    </row>
    <row r="305" spans="1:20" ht="105">
      <c r="A305" s="95"/>
      <c r="B305" s="48">
        <v>303</v>
      </c>
      <c r="C305" s="49" t="s">
        <v>600</v>
      </c>
      <c r="D305" s="50" t="s">
        <v>13</v>
      </c>
      <c r="E305" s="51" t="s">
        <v>639</v>
      </c>
      <c r="F305" s="52" t="s">
        <v>638</v>
      </c>
      <c r="G305" s="53" t="s">
        <v>640</v>
      </c>
      <c r="H305" s="48"/>
      <c r="I305" s="55">
        <v>2</v>
      </c>
      <c r="J305" s="48"/>
      <c r="K305" s="48"/>
      <c r="L305" s="48"/>
      <c r="M305" s="48"/>
      <c r="N305" s="48"/>
      <c r="O305" s="48"/>
      <c r="P305" s="48"/>
      <c r="Q305" s="53">
        <f t="shared" si="16"/>
        <v>2</v>
      </c>
      <c r="R305" s="54">
        <v>207.66</v>
      </c>
      <c r="S305" s="54">
        <f t="shared" si="15"/>
        <v>415.32</v>
      </c>
      <c r="T305" s="93"/>
    </row>
    <row r="306" spans="1:20" ht="150">
      <c r="A306" s="95"/>
      <c r="B306" s="48">
        <v>304</v>
      </c>
      <c r="C306" s="49" t="s">
        <v>601</v>
      </c>
      <c r="D306" s="50" t="s">
        <v>13</v>
      </c>
      <c r="E306" s="51" t="s">
        <v>368</v>
      </c>
      <c r="F306" s="52" t="s">
        <v>641</v>
      </c>
      <c r="G306" s="53" t="s">
        <v>630</v>
      </c>
      <c r="H306" s="48"/>
      <c r="I306" s="55">
        <v>1</v>
      </c>
      <c r="J306" s="48"/>
      <c r="K306" s="48"/>
      <c r="L306" s="48"/>
      <c r="M306" s="48"/>
      <c r="N306" s="48"/>
      <c r="O306" s="48"/>
      <c r="P306" s="48"/>
      <c r="Q306" s="53">
        <f t="shared" si="16"/>
        <v>1</v>
      </c>
      <c r="R306" s="54">
        <v>542.32000000000005</v>
      </c>
      <c r="S306" s="54">
        <f t="shared" si="15"/>
        <v>542.32000000000005</v>
      </c>
      <c r="T306" s="93"/>
    </row>
    <row r="307" spans="1:20" ht="30">
      <c r="A307" s="95"/>
      <c r="B307" s="48">
        <v>305</v>
      </c>
      <c r="C307" s="49" t="s">
        <v>602</v>
      </c>
      <c r="D307" s="50" t="s">
        <v>198</v>
      </c>
      <c r="E307" s="51" t="s">
        <v>171</v>
      </c>
      <c r="F307" s="52" t="s">
        <v>642</v>
      </c>
      <c r="G307" s="53" t="s">
        <v>43</v>
      </c>
      <c r="H307" s="48"/>
      <c r="I307" s="55">
        <v>3</v>
      </c>
      <c r="J307" s="48"/>
      <c r="K307" s="48"/>
      <c r="L307" s="48"/>
      <c r="M307" s="48"/>
      <c r="N307" s="48"/>
      <c r="O307" s="48"/>
      <c r="P307" s="48"/>
      <c r="Q307" s="53">
        <f t="shared" si="16"/>
        <v>3</v>
      </c>
      <c r="R307" s="54">
        <v>26.76</v>
      </c>
      <c r="S307" s="54">
        <f t="shared" si="15"/>
        <v>80.28</v>
      </c>
      <c r="T307" s="93"/>
    </row>
    <row r="308" spans="1:20" ht="60">
      <c r="A308" s="95"/>
      <c r="B308" s="48">
        <v>306</v>
      </c>
      <c r="C308" s="49" t="s">
        <v>603</v>
      </c>
      <c r="D308" s="50" t="s">
        <v>13</v>
      </c>
      <c r="E308" s="51" t="s">
        <v>386</v>
      </c>
      <c r="F308" s="52" t="s">
        <v>523</v>
      </c>
      <c r="G308" s="53" t="s">
        <v>643</v>
      </c>
      <c r="H308" s="48"/>
      <c r="I308" s="55">
        <v>1</v>
      </c>
      <c r="J308" s="48"/>
      <c r="K308" s="48"/>
      <c r="L308" s="48"/>
      <c r="M308" s="48"/>
      <c r="N308" s="48"/>
      <c r="O308" s="48"/>
      <c r="P308" s="48"/>
      <c r="Q308" s="53">
        <f t="shared" si="16"/>
        <v>1</v>
      </c>
      <c r="R308" s="54">
        <v>461.06</v>
      </c>
      <c r="S308" s="54">
        <f t="shared" si="15"/>
        <v>461.06</v>
      </c>
      <c r="T308" s="93"/>
    </row>
    <row r="309" spans="1:20" ht="195">
      <c r="A309" s="95"/>
      <c r="B309" s="48">
        <v>307</v>
      </c>
      <c r="C309" s="49" t="s">
        <v>604</v>
      </c>
      <c r="D309" s="50" t="s">
        <v>13</v>
      </c>
      <c r="E309" s="51" t="s">
        <v>386</v>
      </c>
      <c r="F309" s="52" t="s">
        <v>644</v>
      </c>
      <c r="G309" s="53" t="s">
        <v>643</v>
      </c>
      <c r="H309" s="48"/>
      <c r="I309" s="55">
        <v>1</v>
      </c>
      <c r="J309" s="48"/>
      <c r="K309" s="48"/>
      <c r="L309" s="48"/>
      <c r="M309" s="48"/>
      <c r="N309" s="48"/>
      <c r="O309" s="48"/>
      <c r="P309" s="48"/>
      <c r="Q309" s="53">
        <f t="shared" si="16"/>
        <v>1</v>
      </c>
      <c r="R309" s="54">
        <v>1021.38</v>
      </c>
      <c r="S309" s="54">
        <f t="shared" si="15"/>
        <v>1021.38</v>
      </c>
      <c r="T309" s="93"/>
    </row>
    <row r="310" spans="1:20" ht="15">
      <c r="A310" s="95"/>
      <c r="B310" s="48">
        <v>308</v>
      </c>
      <c r="C310" s="49" t="s">
        <v>605</v>
      </c>
      <c r="D310" s="50" t="s">
        <v>0</v>
      </c>
      <c r="E310" s="51" t="s">
        <v>368</v>
      </c>
      <c r="F310" s="52" t="s">
        <v>645</v>
      </c>
      <c r="G310" s="53" t="s">
        <v>43</v>
      </c>
      <c r="H310" s="48"/>
      <c r="I310" s="55">
        <v>3</v>
      </c>
      <c r="J310" s="48"/>
      <c r="K310" s="48"/>
      <c r="L310" s="48"/>
      <c r="M310" s="48"/>
      <c r="N310" s="48"/>
      <c r="O310" s="48"/>
      <c r="P310" s="48"/>
      <c r="Q310" s="53">
        <f t="shared" si="16"/>
        <v>3</v>
      </c>
      <c r="R310" s="54">
        <v>24.94</v>
      </c>
      <c r="S310" s="54">
        <f t="shared" si="15"/>
        <v>74.820000000000007</v>
      </c>
      <c r="T310" s="93"/>
    </row>
    <row r="311" spans="1:20" ht="135">
      <c r="A311" s="95"/>
      <c r="B311" s="48">
        <v>309</v>
      </c>
      <c r="C311" s="49" t="s">
        <v>606</v>
      </c>
      <c r="D311" s="50" t="s">
        <v>13</v>
      </c>
      <c r="E311" s="51" t="s">
        <v>368</v>
      </c>
      <c r="F311" s="52" t="s">
        <v>645</v>
      </c>
      <c r="G311" s="53" t="s">
        <v>43</v>
      </c>
      <c r="H311" s="48"/>
      <c r="I311" s="55">
        <v>1</v>
      </c>
      <c r="J311" s="48"/>
      <c r="K311" s="48"/>
      <c r="L311" s="48"/>
      <c r="M311" s="48"/>
      <c r="N311" s="48"/>
      <c r="O311" s="48"/>
      <c r="P311" s="48"/>
      <c r="Q311" s="53">
        <f t="shared" si="16"/>
        <v>1</v>
      </c>
      <c r="R311" s="54">
        <v>762.45</v>
      </c>
      <c r="S311" s="54">
        <f t="shared" si="15"/>
        <v>762.45</v>
      </c>
      <c r="T311" s="93"/>
    </row>
    <row r="312" spans="1:20" ht="75">
      <c r="A312" s="95"/>
      <c r="B312" s="48">
        <v>310</v>
      </c>
      <c r="C312" s="49" t="s">
        <v>607</v>
      </c>
      <c r="D312" s="50" t="s">
        <v>13</v>
      </c>
      <c r="E312" s="51" t="s">
        <v>368</v>
      </c>
      <c r="F312" s="52" t="s">
        <v>646</v>
      </c>
      <c r="G312" s="53" t="s">
        <v>630</v>
      </c>
      <c r="H312" s="48"/>
      <c r="I312" s="55">
        <v>1</v>
      </c>
      <c r="J312" s="48"/>
      <c r="K312" s="48"/>
      <c r="L312" s="48"/>
      <c r="M312" s="48"/>
      <c r="N312" s="48"/>
      <c r="O312" s="48"/>
      <c r="P312" s="48"/>
      <c r="Q312" s="53">
        <f t="shared" si="16"/>
        <v>1</v>
      </c>
      <c r="R312" s="54">
        <v>491.65</v>
      </c>
      <c r="S312" s="54">
        <f t="shared" si="15"/>
        <v>491.65</v>
      </c>
      <c r="T312" s="93"/>
    </row>
    <row r="313" spans="1:20" ht="105">
      <c r="A313" s="95"/>
      <c r="B313" s="48">
        <v>311</v>
      </c>
      <c r="C313" s="49" t="s">
        <v>608</v>
      </c>
      <c r="D313" s="50" t="s">
        <v>13</v>
      </c>
      <c r="E313" s="51" t="s">
        <v>79</v>
      </c>
      <c r="F313" s="52" t="s">
        <v>667</v>
      </c>
      <c r="G313" s="53" t="s">
        <v>43</v>
      </c>
      <c r="H313" s="48"/>
      <c r="I313" s="55">
        <v>1</v>
      </c>
      <c r="J313" s="48"/>
      <c r="K313" s="48"/>
      <c r="L313" s="48"/>
      <c r="M313" s="48"/>
      <c r="N313" s="48"/>
      <c r="O313" s="48"/>
      <c r="P313" s="48"/>
      <c r="Q313" s="53">
        <f t="shared" si="16"/>
        <v>1</v>
      </c>
      <c r="R313" s="54">
        <v>1062.99</v>
      </c>
      <c r="S313" s="54">
        <f t="shared" si="15"/>
        <v>1062.99</v>
      </c>
      <c r="T313" s="93"/>
    </row>
    <row r="314" spans="1:20" ht="105">
      <c r="A314" s="95"/>
      <c r="B314" s="48">
        <v>312</v>
      </c>
      <c r="C314" s="49" t="s">
        <v>609</v>
      </c>
      <c r="D314" s="50" t="s">
        <v>13</v>
      </c>
      <c r="E314" s="51" t="s">
        <v>368</v>
      </c>
      <c r="F314" s="52" t="s">
        <v>369</v>
      </c>
      <c r="G314" s="53" t="s">
        <v>630</v>
      </c>
      <c r="H314" s="48"/>
      <c r="I314" s="55">
        <v>1</v>
      </c>
      <c r="J314" s="48"/>
      <c r="K314" s="48"/>
      <c r="L314" s="48"/>
      <c r="M314" s="48"/>
      <c r="N314" s="48"/>
      <c r="O314" s="48"/>
      <c r="P314" s="48"/>
      <c r="Q314" s="53">
        <f t="shared" si="16"/>
        <v>1</v>
      </c>
      <c r="R314" s="54">
        <v>489.73</v>
      </c>
      <c r="S314" s="54">
        <f t="shared" si="15"/>
        <v>489.73</v>
      </c>
      <c r="T314" s="93"/>
    </row>
    <row r="315" spans="1:20" ht="30">
      <c r="A315" s="95"/>
      <c r="B315" s="48">
        <v>313</v>
      </c>
      <c r="C315" s="49" t="s">
        <v>610</v>
      </c>
      <c r="D315" s="50" t="s">
        <v>13</v>
      </c>
      <c r="E315" s="51" t="s">
        <v>368</v>
      </c>
      <c r="F315" s="52" t="s">
        <v>372</v>
      </c>
      <c r="G315" s="53" t="s">
        <v>43</v>
      </c>
      <c r="H315" s="48"/>
      <c r="I315" s="55">
        <v>2</v>
      </c>
      <c r="J315" s="48"/>
      <c r="K315" s="48"/>
      <c r="L315" s="48"/>
      <c r="M315" s="48"/>
      <c r="N315" s="48"/>
      <c r="O315" s="48"/>
      <c r="P315" s="48"/>
      <c r="Q315" s="53">
        <f t="shared" si="16"/>
        <v>2</v>
      </c>
      <c r="R315" s="54">
        <v>22.3</v>
      </c>
      <c r="S315" s="54">
        <f t="shared" si="15"/>
        <v>44.6</v>
      </c>
      <c r="T315" s="93"/>
    </row>
    <row r="316" spans="1:20" ht="75">
      <c r="A316" s="96"/>
      <c r="B316" s="48">
        <v>314</v>
      </c>
      <c r="C316" s="49" t="s">
        <v>611</v>
      </c>
      <c r="D316" s="50" t="s">
        <v>13</v>
      </c>
      <c r="E316" s="51" t="s">
        <v>368</v>
      </c>
      <c r="F316" s="52" t="s">
        <v>645</v>
      </c>
      <c r="G316" s="53" t="s">
        <v>43</v>
      </c>
      <c r="H316" s="48"/>
      <c r="I316" s="55">
        <v>3</v>
      </c>
      <c r="J316" s="48"/>
      <c r="K316" s="48"/>
      <c r="L316" s="48"/>
      <c r="M316" s="48"/>
      <c r="N316" s="48"/>
      <c r="O316" s="48"/>
      <c r="P316" s="48"/>
      <c r="Q316" s="53">
        <f t="shared" si="16"/>
        <v>3</v>
      </c>
      <c r="R316" s="54">
        <v>256.56</v>
      </c>
      <c r="S316" s="54">
        <f t="shared" si="15"/>
        <v>769.68000000000006</v>
      </c>
      <c r="T316" s="93"/>
    </row>
    <row r="317" spans="1:20" ht="19.5">
      <c r="E317" s="42"/>
      <c r="G317" s="4"/>
      <c r="T317" s="46">
        <f>SUM(T3:T316)</f>
        <v>1348853.6099999999</v>
      </c>
    </row>
    <row r="318" spans="1:20" ht="15.75">
      <c r="E318" s="42"/>
      <c r="G318" s="4"/>
    </row>
    <row r="319" spans="1:20" ht="50.1" customHeight="1">
      <c r="E319" s="42"/>
      <c r="G319" s="4"/>
    </row>
    <row r="320" spans="1:20" ht="50.1" customHeight="1">
      <c r="E320" s="42"/>
      <c r="G320" s="4"/>
    </row>
    <row r="321" spans="5:7" ht="50.1" customHeight="1">
      <c r="E321" s="42"/>
      <c r="G321" s="4"/>
    </row>
    <row r="322" spans="5:7" ht="50.1" customHeight="1">
      <c r="E322" s="42"/>
      <c r="G322" s="4"/>
    </row>
    <row r="323" spans="5:7" ht="50.1" customHeight="1">
      <c r="E323" s="42"/>
      <c r="G323" s="4"/>
    </row>
    <row r="324" spans="5:7" ht="50.1" customHeight="1">
      <c r="E324" s="42"/>
      <c r="G324" s="4"/>
    </row>
    <row r="325" spans="5:7" ht="50.1" customHeight="1">
      <c r="E325" s="42"/>
      <c r="G325" s="4"/>
    </row>
    <row r="326" spans="5:7" ht="50.1" customHeight="1">
      <c r="G326" s="4"/>
    </row>
    <row r="327" spans="5:7" ht="50.1" customHeight="1">
      <c r="G327" s="4"/>
    </row>
    <row r="328" spans="5:7" ht="50.1" customHeight="1">
      <c r="G328" s="4"/>
    </row>
    <row r="329" spans="5:7" ht="50.1" customHeight="1">
      <c r="G329" s="4"/>
    </row>
    <row r="330" spans="5:7" ht="50.1" customHeight="1">
      <c r="G330" s="4"/>
    </row>
    <row r="331" spans="5:7" ht="50.1" customHeight="1">
      <c r="G331" s="4"/>
    </row>
    <row r="332" spans="5:7" ht="50.1" customHeight="1">
      <c r="G332" s="4"/>
    </row>
    <row r="333" spans="5:7" ht="50.1" customHeight="1">
      <c r="G333" s="4"/>
    </row>
    <row r="334" spans="5:7" ht="50.1" customHeight="1">
      <c r="G334" s="4"/>
    </row>
    <row r="335" spans="5:7" ht="50.1" customHeight="1">
      <c r="G335" s="4"/>
    </row>
    <row r="336" spans="5:7" ht="50.1" customHeight="1">
      <c r="G336" s="4"/>
    </row>
    <row r="337" spans="7:7" ht="50.1" customHeight="1">
      <c r="G337" s="4"/>
    </row>
    <row r="338" spans="7:7" ht="50.1" customHeight="1">
      <c r="G338" s="4"/>
    </row>
    <row r="339" spans="7:7" ht="50.1" customHeight="1">
      <c r="G339" s="4"/>
    </row>
    <row r="340" spans="7:7" ht="50.1" customHeight="1">
      <c r="G340" s="4"/>
    </row>
    <row r="341" spans="7:7" ht="50.1" customHeight="1">
      <c r="G341" s="4"/>
    </row>
    <row r="342" spans="7:7" ht="50.1" customHeight="1">
      <c r="G342" s="4"/>
    </row>
    <row r="343" spans="7:7" ht="50.1" customHeight="1">
      <c r="G343" s="4"/>
    </row>
    <row r="344" spans="7:7" ht="50.1" customHeight="1">
      <c r="G344" s="4"/>
    </row>
    <row r="345" spans="7:7" ht="50.1" customHeight="1">
      <c r="G345" s="4"/>
    </row>
    <row r="346" spans="7:7" ht="50.1" customHeight="1">
      <c r="G346" s="4"/>
    </row>
    <row r="347" spans="7:7" ht="50.1" customHeight="1">
      <c r="G347" s="4"/>
    </row>
    <row r="348" spans="7:7" ht="50.1" customHeight="1">
      <c r="G348" s="4"/>
    </row>
    <row r="349" spans="7:7" ht="50.1" customHeight="1">
      <c r="G349" s="4"/>
    </row>
    <row r="350" spans="7:7" ht="50.1" customHeight="1">
      <c r="G350" s="4"/>
    </row>
    <row r="351" spans="7:7" ht="50.1" customHeight="1">
      <c r="G351" s="4"/>
    </row>
    <row r="352" spans="7:7" ht="50.1" customHeight="1">
      <c r="G352" s="4"/>
    </row>
    <row r="353" spans="7:7" ht="50.1" customHeight="1">
      <c r="G353" s="4"/>
    </row>
    <row r="354" spans="7:7" ht="50.1" customHeight="1">
      <c r="G354" s="4"/>
    </row>
    <row r="355" spans="7:7" ht="50.1" customHeight="1">
      <c r="G355" s="4"/>
    </row>
    <row r="356" spans="7:7" ht="50.1" customHeight="1">
      <c r="G356" s="4"/>
    </row>
    <row r="357" spans="7:7" ht="50.1" customHeight="1">
      <c r="G357" s="4"/>
    </row>
    <row r="358" spans="7:7" ht="50.1" customHeight="1">
      <c r="G358" s="4"/>
    </row>
    <row r="359" spans="7:7" ht="50.1" customHeight="1">
      <c r="G359" s="4"/>
    </row>
    <row r="360" spans="7:7" ht="50.1" customHeight="1">
      <c r="G360" s="4"/>
    </row>
    <row r="361" spans="7:7" ht="50.1" customHeight="1">
      <c r="G361" s="4"/>
    </row>
    <row r="362" spans="7:7" ht="50.1" customHeight="1">
      <c r="G362" s="4"/>
    </row>
    <row r="363" spans="7:7" ht="50.1" customHeight="1">
      <c r="G363" s="4"/>
    </row>
    <row r="364" spans="7:7" ht="50.1" customHeight="1">
      <c r="G364" s="4"/>
    </row>
    <row r="365" spans="7:7" ht="50.1" customHeight="1">
      <c r="G365" s="4"/>
    </row>
    <row r="366" spans="7:7" ht="50.1" customHeight="1">
      <c r="G366" s="4"/>
    </row>
    <row r="367" spans="7:7" ht="50.1" customHeight="1">
      <c r="G367" s="4"/>
    </row>
    <row r="368" spans="7:7" ht="50.1" customHeight="1">
      <c r="G368" s="4"/>
    </row>
    <row r="369" spans="7:7" ht="50.1" customHeight="1">
      <c r="G369" s="4"/>
    </row>
    <row r="370" spans="7:7" ht="50.1" customHeight="1">
      <c r="G370" s="4"/>
    </row>
    <row r="371" spans="7:7" ht="50.1" customHeight="1">
      <c r="G371" s="4"/>
    </row>
    <row r="372" spans="7:7" ht="50.1" customHeight="1">
      <c r="G372" s="4"/>
    </row>
    <row r="373" spans="7:7" ht="50.1" customHeight="1">
      <c r="G373" s="4"/>
    </row>
    <row r="374" spans="7:7" ht="50.1" customHeight="1">
      <c r="G374" s="4"/>
    </row>
    <row r="375" spans="7:7" ht="50.1" customHeight="1">
      <c r="G375" s="4"/>
    </row>
    <row r="376" spans="7:7" ht="50.1" customHeight="1">
      <c r="G376" s="4"/>
    </row>
    <row r="377" spans="7:7" ht="50.1" customHeight="1">
      <c r="G377" s="4"/>
    </row>
    <row r="378" spans="7:7" ht="50.1" customHeight="1">
      <c r="G378" s="4"/>
    </row>
    <row r="379" spans="7:7" ht="50.1" customHeight="1">
      <c r="G379" s="4"/>
    </row>
    <row r="380" spans="7:7" ht="50.1" customHeight="1">
      <c r="G380" s="4"/>
    </row>
    <row r="381" spans="7:7" ht="50.1" customHeight="1">
      <c r="G381" s="4"/>
    </row>
    <row r="382" spans="7:7" ht="50.1" customHeight="1">
      <c r="G382" s="4"/>
    </row>
    <row r="383" spans="7:7" ht="50.1" customHeight="1">
      <c r="G383" s="4"/>
    </row>
    <row r="384" spans="7:7" ht="50.1" customHeight="1">
      <c r="G384" s="4"/>
    </row>
    <row r="385" spans="7:7" ht="50.1" customHeight="1">
      <c r="G385" s="4"/>
    </row>
    <row r="386" spans="7:7" ht="50.1" customHeight="1">
      <c r="G386" s="4"/>
    </row>
    <row r="387" spans="7:7" ht="50.1" customHeight="1">
      <c r="G387" s="4"/>
    </row>
    <row r="388" spans="7:7" ht="50.1" customHeight="1">
      <c r="G388" s="4"/>
    </row>
    <row r="389" spans="7:7" ht="50.1" customHeight="1">
      <c r="G389" s="4"/>
    </row>
    <row r="390" spans="7:7" ht="50.1" customHeight="1">
      <c r="G390" s="4"/>
    </row>
    <row r="391" spans="7:7" ht="50.1" customHeight="1">
      <c r="G391" s="4"/>
    </row>
    <row r="392" spans="7:7" ht="50.1" customHeight="1">
      <c r="G392" s="4"/>
    </row>
    <row r="393" spans="7:7" ht="50.1" customHeight="1">
      <c r="G393" s="4"/>
    </row>
    <row r="394" spans="7:7" ht="50.1" customHeight="1">
      <c r="G394" s="4"/>
    </row>
    <row r="395" spans="7:7" ht="50.1" customHeight="1">
      <c r="G395" s="4"/>
    </row>
    <row r="396" spans="7:7" ht="50.1" customHeight="1">
      <c r="G396" s="4"/>
    </row>
    <row r="397" spans="7:7" ht="50.1" customHeight="1">
      <c r="G397" s="4"/>
    </row>
    <row r="398" spans="7:7" ht="50.1" customHeight="1">
      <c r="G398" s="4"/>
    </row>
    <row r="399" spans="7:7" ht="50.1" customHeight="1">
      <c r="G399" s="4"/>
    </row>
    <row r="400" spans="7:7" ht="50.1" customHeight="1">
      <c r="G400" s="4"/>
    </row>
    <row r="401" spans="7:7" ht="50.1" customHeight="1">
      <c r="G401" s="4"/>
    </row>
    <row r="402" spans="7:7" ht="50.1" customHeight="1">
      <c r="G402" s="4"/>
    </row>
    <row r="403" spans="7:7" ht="50.1" customHeight="1">
      <c r="G403" s="4"/>
    </row>
    <row r="404" spans="7:7" ht="50.1" customHeight="1">
      <c r="G404" s="4"/>
    </row>
    <row r="405" spans="7:7" ht="50.1" customHeight="1">
      <c r="G405" s="4"/>
    </row>
    <row r="406" spans="7:7" ht="50.1" customHeight="1">
      <c r="G406" s="4"/>
    </row>
    <row r="407" spans="7:7" ht="50.1" customHeight="1">
      <c r="G407" s="4"/>
    </row>
    <row r="408" spans="7:7" ht="50.1" customHeight="1">
      <c r="G408" s="4"/>
    </row>
    <row r="409" spans="7:7" ht="50.1" customHeight="1">
      <c r="G409" s="4"/>
    </row>
    <row r="410" spans="7:7" ht="50.1" customHeight="1">
      <c r="G410" s="4"/>
    </row>
    <row r="411" spans="7:7" ht="50.1" customHeight="1">
      <c r="G411" s="4"/>
    </row>
    <row r="412" spans="7:7" ht="50.1" customHeight="1">
      <c r="G412" s="4"/>
    </row>
    <row r="413" spans="7:7" ht="50.1" customHeight="1">
      <c r="G413" s="4"/>
    </row>
    <row r="414" spans="7:7" ht="50.1" customHeight="1">
      <c r="G414" s="4"/>
    </row>
    <row r="415" spans="7:7" ht="50.1" customHeight="1">
      <c r="G415" s="4"/>
    </row>
    <row r="416" spans="7:7" ht="50.1" customHeight="1">
      <c r="G416" s="4"/>
    </row>
    <row r="417" spans="7:7" ht="50.1" customHeight="1">
      <c r="G417" s="4"/>
    </row>
    <row r="418" spans="7:7" ht="50.1" customHeight="1">
      <c r="G418" s="4"/>
    </row>
    <row r="419" spans="7:7" ht="50.1" customHeight="1">
      <c r="G419" s="4"/>
    </row>
    <row r="420" spans="7:7" ht="50.1" customHeight="1">
      <c r="G420" s="4"/>
    </row>
    <row r="421" spans="7:7" ht="50.1" customHeight="1">
      <c r="G421" s="4"/>
    </row>
    <row r="422" spans="7:7" ht="50.1" customHeight="1">
      <c r="G422" s="4"/>
    </row>
    <row r="423" spans="7:7" ht="50.1" customHeight="1">
      <c r="G423" s="4"/>
    </row>
    <row r="424" spans="7:7" ht="50.1" customHeight="1">
      <c r="G424" s="4"/>
    </row>
    <row r="425" spans="7:7" ht="50.1" customHeight="1">
      <c r="G425" s="4"/>
    </row>
    <row r="426" spans="7:7" ht="50.1" customHeight="1">
      <c r="G426" s="4"/>
    </row>
    <row r="427" spans="7:7" ht="50.1" customHeight="1">
      <c r="G427" s="4"/>
    </row>
    <row r="428" spans="7:7" ht="50.1" customHeight="1">
      <c r="G428" s="4"/>
    </row>
    <row r="429" spans="7:7" ht="50.1" customHeight="1">
      <c r="G429" s="4"/>
    </row>
    <row r="430" spans="7:7" ht="50.1" customHeight="1">
      <c r="G430" s="4"/>
    </row>
    <row r="431" spans="7:7" ht="50.1" customHeight="1">
      <c r="G431" s="4"/>
    </row>
    <row r="432" spans="7:7" ht="50.1" customHeight="1">
      <c r="G432" s="4"/>
    </row>
    <row r="433" spans="7:7" ht="50.1" customHeight="1">
      <c r="G433" s="4"/>
    </row>
    <row r="434" spans="7:7" ht="50.1" customHeight="1">
      <c r="G434" s="4"/>
    </row>
    <row r="435" spans="7:7" ht="50.1" customHeight="1">
      <c r="G435" s="4"/>
    </row>
    <row r="436" spans="7:7" ht="50.1" customHeight="1">
      <c r="G436" s="4"/>
    </row>
    <row r="437" spans="7:7" ht="50.1" customHeight="1">
      <c r="G437" s="4"/>
    </row>
    <row r="438" spans="7:7" ht="50.1" customHeight="1">
      <c r="G438" s="4"/>
    </row>
    <row r="439" spans="7:7" ht="50.1" customHeight="1">
      <c r="G439" s="4"/>
    </row>
    <row r="440" spans="7:7" ht="50.1" customHeight="1">
      <c r="G440" s="4"/>
    </row>
    <row r="441" spans="7:7" ht="50.1" customHeight="1">
      <c r="G441" s="4"/>
    </row>
    <row r="442" spans="7:7" ht="50.1" customHeight="1">
      <c r="G442" s="4"/>
    </row>
    <row r="443" spans="7:7" ht="50.1" customHeight="1">
      <c r="G443" s="4"/>
    </row>
    <row r="444" spans="7:7" ht="50.1" customHeight="1">
      <c r="G444" s="4"/>
    </row>
    <row r="445" spans="7:7" ht="50.1" customHeight="1">
      <c r="G445" s="4"/>
    </row>
    <row r="446" spans="7:7" ht="50.1" customHeight="1">
      <c r="G446" s="4"/>
    </row>
    <row r="447" spans="7:7" ht="50.1" customHeight="1">
      <c r="G447" s="4"/>
    </row>
    <row r="448" spans="7:7" ht="50.1" customHeight="1">
      <c r="G448" s="4"/>
    </row>
    <row r="449" spans="7:7" ht="50.1" customHeight="1">
      <c r="G449" s="4"/>
    </row>
    <row r="450" spans="7:7" ht="50.1" customHeight="1">
      <c r="G450" s="4"/>
    </row>
    <row r="451" spans="7:7" ht="50.1" customHeight="1">
      <c r="G451" s="4"/>
    </row>
    <row r="452" spans="7:7" ht="50.1" customHeight="1">
      <c r="G452" s="4"/>
    </row>
    <row r="453" spans="7:7" ht="50.1" customHeight="1">
      <c r="G453" s="4"/>
    </row>
    <row r="454" spans="7:7" ht="50.1" customHeight="1">
      <c r="G454" s="4"/>
    </row>
    <row r="455" spans="7:7" ht="50.1" customHeight="1">
      <c r="G455" s="4"/>
    </row>
    <row r="456" spans="7:7" ht="50.1" customHeight="1">
      <c r="G456" s="4"/>
    </row>
    <row r="457" spans="7:7" ht="50.1" customHeight="1">
      <c r="G457" s="4"/>
    </row>
    <row r="458" spans="7:7" ht="50.1" customHeight="1">
      <c r="G458" s="4"/>
    </row>
    <row r="459" spans="7:7" ht="50.1" customHeight="1">
      <c r="G459" s="4"/>
    </row>
    <row r="460" spans="7:7" ht="50.1" customHeight="1">
      <c r="G460" s="4"/>
    </row>
    <row r="461" spans="7:7" ht="50.1" customHeight="1">
      <c r="G461" s="4"/>
    </row>
    <row r="462" spans="7:7" ht="50.1" customHeight="1">
      <c r="G462" s="4"/>
    </row>
    <row r="463" spans="7:7" ht="50.1" customHeight="1">
      <c r="G463" s="4"/>
    </row>
    <row r="464" spans="7:7" ht="50.1" customHeight="1">
      <c r="G464" s="4"/>
    </row>
    <row r="465" spans="7:7" ht="50.1" customHeight="1">
      <c r="G465" s="4"/>
    </row>
    <row r="466" spans="7:7" ht="50.1" customHeight="1">
      <c r="G466" s="4"/>
    </row>
    <row r="467" spans="7:7" ht="50.1" customHeight="1">
      <c r="G467" s="4"/>
    </row>
    <row r="468" spans="7:7" ht="50.1" customHeight="1">
      <c r="G468" s="4"/>
    </row>
    <row r="469" spans="7:7" ht="50.1" customHeight="1">
      <c r="G469" s="4"/>
    </row>
    <row r="470" spans="7:7" ht="50.1" customHeight="1">
      <c r="G470" s="4"/>
    </row>
    <row r="471" spans="7:7" ht="50.1" customHeight="1">
      <c r="G471" s="4"/>
    </row>
    <row r="472" spans="7:7" ht="50.1" customHeight="1">
      <c r="G472" s="4"/>
    </row>
    <row r="473" spans="7:7" ht="50.1" customHeight="1">
      <c r="G473" s="4"/>
    </row>
    <row r="474" spans="7:7" ht="50.1" customHeight="1">
      <c r="G474" s="4"/>
    </row>
    <row r="475" spans="7:7" ht="50.1" customHeight="1">
      <c r="G475" s="4"/>
    </row>
    <row r="476" spans="7:7" ht="50.1" customHeight="1">
      <c r="G476" s="4"/>
    </row>
    <row r="477" spans="7:7" ht="50.1" customHeight="1">
      <c r="G477" s="4"/>
    </row>
    <row r="478" spans="7:7" ht="50.1" customHeight="1">
      <c r="G478" s="4"/>
    </row>
    <row r="479" spans="7:7" ht="50.1" customHeight="1">
      <c r="G479" s="4"/>
    </row>
    <row r="480" spans="7:7" ht="50.1" customHeight="1">
      <c r="G480" s="4"/>
    </row>
    <row r="481" spans="7:7" ht="50.1" customHeight="1">
      <c r="G481" s="4"/>
    </row>
    <row r="482" spans="7:7" ht="50.1" customHeight="1">
      <c r="G482" s="4"/>
    </row>
    <row r="483" spans="7:7" ht="50.1" customHeight="1">
      <c r="G483" s="4"/>
    </row>
    <row r="484" spans="7:7" ht="50.1" customHeight="1">
      <c r="G484" s="4"/>
    </row>
    <row r="485" spans="7:7" ht="50.1" customHeight="1">
      <c r="G485" s="4"/>
    </row>
    <row r="486" spans="7:7" ht="50.1" customHeight="1">
      <c r="G486" s="4"/>
    </row>
    <row r="487" spans="7:7" ht="50.1" customHeight="1">
      <c r="G487" s="4"/>
    </row>
    <row r="488" spans="7:7" ht="50.1" customHeight="1">
      <c r="G488" s="4"/>
    </row>
    <row r="489" spans="7:7" ht="50.1" customHeight="1">
      <c r="G489" s="4"/>
    </row>
    <row r="490" spans="7:7" ht="50.1" customHeight="1">
      <c r="G490" s="4"/>
    </row>
    <row r="491" spans="7:7" ht="50.1" customHeight="1">
      <c r="G491" s="4"/>
    </row>
    <row r="492" spans="7:7" ht="50.1" customHeight="1">
      <c r="G492" s="4"/>
    </row>
    <row r="493" spans="7:7" ht="50.1" customHeight="1">
      <c r="G493" s="4"/>
    </row>
    <row r="494" spans="7:7" ht="50.1" customHeight="1">
      <c r="G494" s="4"/>
    </row>
    <row r="495" spans="7:7" ht="50.1" customHeight="1">
      <c r="G495" s="4"/>
    </row>
    <row r="496" spans="7:7" ht="50.1" customHeight="1">
      <c r="G496" s="4"/>
    </row>
    <row r="497" spans="7:7" ht="50.1" customHeight="1">
      <c r="G497" s="4"/>
    </row>
    <row r="498" spans="7:7" ht="50.1" customHeight="1">
      <c r="G498" s="4"/>
    </row>
    <row r="499" spans="7:7" ht="50.1" customHeight="1">
      <c r="G499" s="4"/>
    </row>
    <row r="500" spans="7:7" ht="50.1" customHeight="1">
      <c r="G500" s="4"/>
    </row>
    <row r="501" spans="7:7" ht="50.1" customHeight="1">
      <c r="G501" s="4"/>
    </row>
    <row r="502" spans="7:7" ht="50.1" customHeight="1">
      <c r="G502" s="4"/>
    </row>
    <row r="503" spans="7:7" ht="50.1" customHeight="1">
      <c r="G503" s="4"/>
    </row>
    <row r="504" spans="7:7" ht="50.1" customHeight="1">
      <c r="G504" s="4"/>
    </row>
    <row r="505" spans="7:7" ht="50.1" customHeight="1">
      <c r="G505" s="4"/>
    </row>
    <row r="506" spans="7:7" ht="50.1" customHeight="1">
      <c r="G506" s="4"/>
    </row>
    <row r="507" spans="7:7" ht="50.1" customHeight="1">
      <c r="G507" s="4"/>
    </row>
    <row r="508" spans="7:7" ht="50.1" customHeight="1">
      <c r="G508" s="4"/>
    </row>
    <row r="509" spans="7:7" ht="50.1" customHeight="1">
      <c r="G509" s="4"/>
    </row>
    <row r="510" spans="7:7" ht="50.1" customHeight="1">
      <c r="G510" s="4"/>
    </row>
    <row r="511" spans="7:7" ht="50.1" customHeight="1">
      <c r="G511" s="4"/>
    </row>
    <row r="512" spans="7:7" ht="50.1" customHeight="1">
      <c r="G512" s="4"/>
    </row>
    <row r="513" spans="7:7" ht="50.1" customHeight="1">
      <c r="G513" s="4"/>
    </row>
    <row r="514" spans="7:7" ht="50.1" customHeight="1">
      <c r="G514" s="4"/>
    </row>
    <row r="515" spans="7:7" ht="50.1" customHeight="1">
      <c r="G515" s="4"/>
    </row>
    <row r="516" spans="7:7" ht="50.1" customHeight="1">
      <c r="G516" s="4"/>
    </row>
    <row r="517" spans="7:7" ht="50.1" customHeight="1">
      <c r="G517" s="4"/>
    </row>
    <row r="518" spans="7:7" ht="50.1" customHeight="1">
      <c r="G518" s="4"/>
    </row>
    <row r="519" spans="7:7" ht="50.1" customHeight="1">
      <c r="G519" s="4"/>
    </row>
    <row r="520" spans="7:7" ht="50.1" customHeight="1">
      <c r="G520" s="4"/>
    </row>
    <row r="521" spans="7:7" ht="50.1" customHeight="1">
      <c r="G521" s="4"/>
    </row>
    <row r="522" spans="7:7" ht="50.1" customHeight="1">
      <c r="G522" s="4"/>
    </row>
    <row r="523" spans="7:7" ht="50.1" customHeight="1">
      <c r="G523" s="4"/>
    </row>
    <row r="524" spans="7:7" ht="50.1" customHeight="1">
      <c r="G524" s="4"/>
    </row>
    <row r="525" spans="7:7" ht="50.1" customHeight="1">
      <c r="G525" s="4"/>
    </row>
    <row r="526" spans="7:7" ht="50.1" customHeight="1">
      <c r="G526" s="4"/>
    </row>
    <row r="527" spans="7:7" ht="50.1" customHeight="1">
      <c r="G527" s="4"/>
    </row>
    <row r="528" spans="7:7" ht="50.1" customHeight="1">
      <c r="G528" s="4"/>
    </row>
    <row r="529" spans="7:7" ht="50.1" customHeight="1">
      <c r="G529" s="4"/>
    </row>
    <row r="530" spans="7:7" ht="50.1" customHeight="1">
      <c r="G530" s="4"/>
    </row>
    <row r="531" spans="7:7" ht="50.1" customHeight="1">
      <c r="G531" s="4"/>
    </row>
    <row r="532" spans="7:7" ht="50.1" customHeight="1">
      <c r="G532" s="4"/>
    </row>
    <row r="533" spans="7:7" ht="50.1" customHeight="1">
      <c r="G533" s="4"/>
    </row>
    <row r="534" spans="7:7" ht="50.1" customHeight="1">
      <c r="G534" s="4"/>
    </row>
    <row r="535" spans="7:7" ht="50.1" customHeight="1">
      <c r="G535" s="4"/>
    </row>
    <row r="536" spans="7:7" ht="50.1" customHeight="1">
      <c r="G536" s="4"/>
    </row>
    <row r="537" spans="7:7" ht="50.1" customHeight="1">
      <c r="G537" s="4"/>
    </row>
    <row r="538" spans="7:7" ht="50.1" customHeight="1">
      <c r="G538" s="4"/>
    </row>
    <row r="539" spans="7:7" ht="50.1" customHeight="1">
      <c r="G539" s="4"/>
    </row>
    <row r="540" spans="7:7" ht="50.1" customHeight="1">
      <c r="G540" s="4"/>
    </row>
    <row r="541" spans="7:7" ht="50.1" customHeight="1">
      <c r="G541" s="4"/>
    </row>
    <row r="542" spans="7:7" ht="50.1" customHeight="1">
      <c r="G542" s="4"/>
    </row>
    <row r="543" spans="7:7" ht="50.1" customHeight="1">
      <c r="G543" s="4"/>
    </row>
    <row r="544" spans="7:7" ht="50.1" customHeight="1">
      <c r="G544" s="4"/>
    </row>
    <row r="545" spans="7:7" ht="50.1" customHeight="1">
      <c r="G545" s="4"/>
    </row>
    <row r="546" spans="7:7" ht="50.1" customHeight="1">
      <c r="G546" s="4"/>
    </row>
    <row r="547" spans="7:7" ht="50.1" customHeight="1">
      <c r="G547" s="4"/>
    </row>
    <row r="548" spans="7:7" ht="50.1" customHeight="1">
      <c r="G548" s="4"/>
    </row>
    <row r="549" spans="7:7" ht="50.1" customHeight="1">
      <c r="G549" s="4"/>
    </row>
    <row r="550" spans="7:7" ht="50.1" customHeight="1">
      <c r="G550" s="4"/>
    </row>
    <row r="551" spans="7:7" ht="50.1" customHeight="1">
      <c r="G551" s="4"/>
    </row>
    <row r="552" spans="7:7" ht="50.1" customHeight="1">
      <c r="G552" s="4"/>
    </row>
    <row r="553" spans="7:7" ht="50.1" customHeight="1">
      <c r="G553" s="4"/>
    </row>
    <row r="554" spans="7:7" ht="50.1" customHeight="1">
      <c r="G554" s="4"/>
    </row>
    <row r="555" spans="7:7" ht="50.1" customHeight="1">
      <c r="G555" s="4"/>
    </row>
    <row r="556" spans="7:7" ht="50.1" customHeight="1">
      <c r="G556" s="4"/>
    </row>
    <row r="557" spans="7:7" ht="50.1" customHeight="1">
      <c r="G557" s="4"/>
    </row>
    <row r="558" spans="7:7" ht="50.1" customHeight="1">
      <c r="G558" s="4"/>
    </row>
    <row r="559" spans="7:7" ht="50.1" customHeight="1">
      <c r="G559" s="4"/>
    </row>
    <row r="560" spans="7:7" ht="50.1" customHeight="1">
      <c r="G560" s="4"/>
    </row>
    <row r="561" spans="7:7" ht="50.1" customHeight="1">
      <c r="G561" s="4"/>
    </row>
    <row r="562" spans="7:7" ht="50.1" customHeight="1">
      <c r="G562" s="4"/>
    </row>
    <row r="563" spans="7:7" ht="50.1" customHeight="1">
      <c r="G563" s="4"/>
    </row>
    <row r="564" spans="7:7" ht="50.1" customHeight="1">
      <c r="G564" s="4"/>
    </row>
    <row r="565" spans="7:7" ht="50.1" customHeight="1">
      <c r="G565" s="4"/>
    </row>
    <row r="566" spans="7:7" ht="50.1" customHeight="1">
      <c r="G566" s="4"/>
    </row>
    <row r="567" spans="7:7" ht="50.1" customHeight="1">
      <c r="G567" s="4"/>
    </row>
    <row r="568" spans="7:7" ht="50.1" customHeight="1">
      <c r="G568" s="4"/>
    </row>
    <row r="569" spans="7:7" ht="50.1" customHeight="1">
      <c r="G569" s="4"/>
    </row>
    <row r="570" spans="7:7" ht="50.1" customHeight="1">
      <c r="G570" s="4"/>
    </row>
    <row r="571" spans="7:7" ht="50.1" customHeight="1">
      <c r="G571" s="4"/>
    </row>
    <row r="572" spans="7:7" ht="50.1" customHeight="1">
      <c r="G572" s="4"/>
    </row>
    <row r="573" spans="7:7" ht="50.1" customHeight="1">
      <c r="G573" s="4"/>
    </row>
    <row r="574" spans="7:7" ht="50.1" customHeight="1">
      <c r="G574" s="4"/>
    </row>
    <row r="575" spans="7:7" ht="50.1" customHeight="1">
      <c r="G575" s="4"/>
    </row>
    <row r="576" spans="7:7" ht="50.1" customHeight="1">
      <c r="G576" s="4"/>
    </row>
    <row r="577" spans="7:7" ht="50.1" customHeight="1">
      <c r="G577" s="4"/>
    </row>
    <row r="578" spans="7:7" ht="50.1" customHeight="1">
      <c r="G578" s="4"/>
    </row>
    <row r="579" spans="7:7" ht="50.1" customHeight="1">
      <c r="G579" s="4"/>
    </row>
    <row r="580" spans="7:7" ht="50.1" customHeight="1">
      <c r="G580" s="4"/>
    </row>
    <row r="581" spans="7:7" ht="50.1" customHeight="1">
      <c r="G581" s="4"/>
    </row>
    <row r="582" spans="7:7" ht="50.1" customHeight="1">
      <c r="G582" s="4"/>
    </row>
    <row r="583" spans="7:7" ht="50.1" customHeight="1">
      <c r="G583" s="4"/>
    </row>
    <row r="584" spans="7:7" ht="50.1" customHeight="1">
      <c r="G584" s="4"/>
    </row>
    <row r="585" spans="7:7" ht="50.1" customHeight="1">
      <c r="G585" s="4"/>
    </row>
    <row r="586" spans="7:7" ht="50.1" customHeight="1">
      <c r="G586" s="4"/>
    </row>
    <row r="587" spans="7:7" ht="50.1" customHeight="1">
      <c r="G587" s="4"/>
    </row>
    <row r="588" spans="7:7" ht="50.1" customHeight="1">
      <c r="G588" s="4"/>
    </row>
    <row r="589" spans="7:7" ht="50.1" customHeight="1">
      <c r="G589" s="4"/>
    </row>
    <row r="590" spans="7:7" ht="50.1" customHeight="1">
      <c r="G590" s="4"/>
    </row>
    <row r="591" spans="7:7" ht="50.1" customHeight="1">
      <c r="G591" s="4"/>
    </row>
    <row r="592" spans="7:7" ht="50.1" customHeight="1">
      <c r="G592" s="4"/>
    </row>
    <row r="593" spans="7:7" ht="50.1" customHeight="1">
      <c r="G593" s="4"/>
    </row>
    <row r="594" spans="7:7" ht="50.1" customHeight="1">
      <c r="G594" s="4"/>
    </row>
    <row r="595" spans="7:7" ht="50.1" customHeight="1">
      <c r="G595" s="4"/>
    </row>
    <row r="596" spans="7:7" ht="50.1" customHeight="1">
      <c r="G596" s="4"/>
    </row>
    <row r="597" spans="7:7" ht="50.1" customHeight="1">
      <c r="G597" s="4"/>
    </row>
    <row r="598" spans="7:7" ht="50.1" customHeight="1">
      <c r="G598" s="4"/>
    </row>
    <row r="599" spans="7:7" ht="50.1" customHeight="1">
      <c r="G599" s="4"/>
    </row>
    <row r="600" spans="7:7" ht="50.1" customHeight="1">
      <c r="G600" s="4"/>
    </row>
    <row r="601" spans="7:7" ht="50.1" customHeight="1">
      <c r="G601" s="4"/>
    </row>
    <row r="602" spans="7:7" ht="50.1" customHeight="1">
      <c r="G602" s="4"/>
    </row>
    <row r="603" spans="7:7" ht="50.1" customHeight="1">
      <c r="G603" s="4"/>
    </row>
    <row r="604" spans="7:7" ht="50.1" customHeight="1">
      <c r="G604" s="4"/>
    </row>
    <row r="605" spans="7:7" ht="50.1" customHeight="1">
      <c r="G605" s="4"/>
    </row>
    <row r="606" spans="7:7" ht="50.1" customHeight="1">
      <c r="G606" s="4"/>
    </row>
    <row r="607" spans="7:7" ht="50.1" customHeight="1">
      <c r="G607" s="4"/>
    </row>
    <row r="608" spans="7:7" ht="50.1" customHeight="1">
      <c r="G608" s="4"/>
    </row>
    <row r="609" spans="7:7" ht="50.1" customHeight="1">
      <c r="G609" s="4"/>
    </row>
    <row r="610" spans="7:7" ht="50.1" customHeight="1">
      <c r="G610" s="4"/>
    </row>
    <row r="611" spans="7:7" ht="50.1" customHeight="1">
      <c r="G611" s="4"/>
    </row>
    <row r="612" spans="7:7" ht="50.1" customHeight="1">
      <c r="G612" s="4"/>
    </row>
    <row r="613" spans="7:7" ht="50.1" customHeight="1">
      <c r="G613" s="4"/>
    </row>
    <row r="614" spans="7:7" ht="50.1" customHeight="1">
      <c r="G614" s="4"/>
    </row>
    <row r="615" spans="7:7" ht="50.1" customHeight="1">
      <c r="G615" s="4"/>
    </row>
    <row r="616" spans="7:7" ht="50.1" customHeight="1">
      <c r="G616" s="4"/>
    </row>
    <row r="617" spans="7:7" ht="50.1" customHeight="1">
      <c r="G617" s="4"/>
    </row>
    <row r="618" spans="7:7" ht="50.1" customHeight="1">
      <c r="G618" s="4"/>
    </row>
    <row r="619" spans="7:7" ht="50.1" customHeight="1">
      <c r="G619" s="4"/>
    </row>
    <row r="620" spans="7:7" ht="50.1" customHeight="1">
      <c r="G620" s="4"/>
    </row>
    <row r="621" spans="7:7" ht="50.1" customHeight="1">
      <c r="G621" s="4"/>
    </row>
    <row r="622" spans="7:7" ht="50.1" customHeight="1">
      <c r="G622" s="4"/>
    </row>
    <row r="623" spans="7:7" ht="50.1" customHeight="1">
      <c r="G623" s="4"/>
    </row>
    <row r="624" spans="7:7" ht="50.1" customHeight="1">
      <c r="G624" s="4"/>
    </row>
    <row r="625" spans="7:7" ht="50.1" customHeight="1">
      <c r="G625" s="4"/>
    </row>
    <row r="626" spans="7:7" ht="50.1" customHeight="1">
      <c r="G626" s="4"/>
    </row>
    <row r="627" spans="7:7" ht="50.1" customHeight="1">
      <c r="G627" s="4"/>
    </row>
    <row r="628" spans="7:7" ht="50.1" customHeight="1">
      <c r="G628" s="4"/>
    </row>
    <row r="629" spans="7:7" ht="50.1" customHeight="1">
      <c r="G629" s="4"/>
    </row>
    <row r="630" spans="7:7" ht="50.1" customHeight="1">
      <c r="G630" s="4"/>
    </row>
    <row r="631" spans="7:7" ht="50.1" customHeight="1">
      <c r="G631" s="4"/>
    </row>
    <row r="632" spans="7:7" ht="50.1" customHeight="1">
      <c r="G632" s="4"/>
    </row>
    <row r="633" spans="7:7" ht="50.1" customHeight="1">
      <c r="G633" s="4"/>
    </row>
    <row r="634" spans="7:7" ht="50.1" customHeight="1">
      <c r="G634" s="4"/>
    </row>
    <row r="635" spans="7:7" ht="50.1" customHeight="1">
      <c r="G635" s="4"/>
    </row>
    <row r="636" spans="7:7" ht="50.1" customHeight="1">
      <c r="G636" s="4"/>
    </row>
    <row r="637" spans="7:7" ht="50.1" customHeight="1">
      <c r="G637" s="4"/>
    </row>
    <row r="638" spans="7:7" ht="50.1" customHeight="1">
      <c r="G638" s="4"/>
    </row>
    <row r="639" spans="7:7" ht="50.1" customHeight="1">
      <c r="G639" s="4"/>
    </row>
    <row r="640" spans="7:7" ht="50.1" customHeight="1">
      <c r="G640" s="4"/>
    </row>
    <row r="641" spans="7:7" ht="50.1" customHeight="1">
      <c r="G641" s="4"/>
    </row>
    <row r="642" spans="7:7" ht="50.1" customHeight="1">
      <c r="G642" s="4"/>
    </row>
    <row r="643" spans="7:7" ht="50.1" customHeight="1">
      <c r="G643" s="4"/>
    </row>
    <row r="644" spans="7:7" ht="50.1" customHeight="1">
      <c r="G644" s="4"/>
    </row>
    <row r="645" spans="7:7" ht="50.1" customHeight="1">
      <c r="G645" s="4"/>
    </row>
    <row r="646" spans="7:7" ht="50.1" customHeight="1">
      <c r="G646" s="4"/>
    </row>
    <row r="647" spans="7:7" ht="50.1" customHeight="1">
      <c r="G647" s="4"/>
    </row>
    <row r="648" spans="7:7" ht="50.1" customHeight="1">
      <c r="G648" s="4"/>
    </row>
    <row r="649" spans="7:7" ht="50.1" customHeight="1">
      <c r="G649" s="4"/>
    </row>
    <row r="650" spans="7:7" ht="50.1" customHeight="1">
      <c r="G650" s="4"/>
    </row>
    <row r="651" spans="7:7" ht="50.1" customHeight="1">
      <c r="G651" s="4"/>
    </row>
    <row r="652" spans="7:7" ht="50.1" customHeight="1">
      <c r="G652" s="4"/>
    </row>
    <row r="653" spans="7:7" ht="50.1" customHeight="1">
      <c r="G653" s="4"/>
    </row>
    <row r="654" spans="7:7" ht="50.1" customHeight="1">
      <c r="G654" s="4"/>
    </row>
    <row r="655" spans="7:7" ht="50.1" customHeight="1">
      <c r="G655" s="4"/>
    </row>
    <row r="656" spans="7:7" ht="50.1" customHeight="1">
      <c r="G656" s="4"/>
    </row>
    <row r="657" spans="7:7" ht="50.1" customHeight="1">
      <c r="G657" s="4"/>
    </row>
    <row r="658" spans="7:7" ht="50.1" customHeight="1">
      <c r="G658" s="4"/>
    </row>
    <row r="659" spans="7:7" ht="50.1" customHeight="1">
      <c r="G659" s="4"/>
    </row>
    <row r="660" spans="7:7" ht="50.1" customHeight="1">
      <c r="G660" s="4"/>
    </row>
    <row r="661" spans="7:7" ht="50.1" customHeight="1">
      <c r="G661" s="4"/>
    </row>
    <row r="662" spans="7:7" ht="50.1" customHeight="1">
      <c r="G662" s="4"/>
    </row>
    <row r="663" spans="7:7" ht="50.1" customHeight="1">
      <c r="G663" s="4"/>
    </row>
    <row r="664" spans="7:7" ht="50.1" customHeight="1">
      <c r="G664" s="4"/>
    </row>
    <row r="665" spans="7:7" ht="50.1" customHeight="1">
      <c r="G665" s="4"/>
    </row>
    <row r="666" spans="7:7" ht="50.1" customHeight="1">
      <c r="G666" s="4"/>
    </row>
    <row r="667" spans="7:7" ht="50.1" customHeight="1">
      <c r="G667" s="4"/>
    </row>
    <row r="668" spans="7:7" ht="50.1" customHeight="1">
      <c r="G668" s="4"/>
    </row>
    <row r="669" spans="7:7" ht="50.1" customHeight="1">
      <c r="G669" s="4"/>
    </row>
    <row r="670" spans="7:7" ht="50.1" customHeight="1">
      <c r="G670" s="4"/>
    </row>
    <row r="671" spans="7:7" ht="50.1" customHeight="1">
      <c r="G671" s="4"/>
    </row>
    <row r="672" spans="7:7" ht="50.1" customHeight="1">
      <c r="G672" s="4"/>
    </row>
    <row r="673" spans="7:7" ht="50.1" customHeight="1">
      <c r="G673" s="4"/>
    </row>
    <row r="674" spans="7:7" ht="50.1" customHeight="1">
      <c r="G674" s="4"/>
    </row>
    <row r="675" spans="7:7" ht="50.1" customHeight="1">
      <c r="G675" s="4"/>
    </row>
    <row r="676" spans="7:7" ht="50.1" customHeight="1">
      <c r="G676" s="4"/>
    </row>
    <row r="677" spans="7:7" ht="50.1" customHeight="1">
      <c r="G677" s="4"/>
    </row>
    <row r="678" spans="7:7" ht="50.1" customHeight="1">
      <c r="G678" s="4"/>
    </row>
    <row r="679" spans="7:7" ht="50.1" customHeight="1">
      <c r="G679" s="4"/>
    </row>
    <row r="680" spans="7:7" ht="50.1" customHeight="1">
      <c r="G680" s="4"/>
    </row>
    <row r="681" spans="7:7" ht="50.1" customHeight="1">
      <c r="G681" s="4"/>
    </row>
    <row r="682" spans="7:7" ht="50.1" customHeight="1">
      <c r="G682" s="4"/>
    </row>
    <row r="683" spans="7:7" ht="50.1" customHeight="1">
      <c r="G683" s="4"/>
    </row>
    <row r="684" spans="7:7" ht="50.1" customHeight="1">
      <c r="G684" s="4"/>
    </row>
    <row r="685" spans="7:7" ht="50.1" customHeight="1">
      <c r="G685" s="4"/>
    </row>
    <row r="686" spans="7:7" ht="50.1" customHeight="1">
      <c r="G686" s="4"/>
    </row>
    <row r="687" spans="7:7" ht="50.1" customHeight="1">
      <c r="G687" s="4"/>
    </row>
    <row r="688" spans="7:7" ht="50.1" customHeight="1">
      <c r="G688" s="4"/>
    </row>
    <row r="689" spans="7:7" ht="50.1" customHeight="1">
      <c r="G689" s="4"/>
    </row>
    <row r="690" spans="7:7" ht="50.1" customHeight="1">
      <c r="G690" s="4"/>
    </row>
    <row r="691" spans="7:7" ht="50.1" customHeight="1">
      <c r="G691" s="4"/>
    </row>
    <row r="692" spans="7:7" ht="50.1" customHeight="1">
      <c r="G692" s="4"/>
    </row>
    <row r="693" spans="7:7" ht="50.1" customHeight="1">
      <c r="G693" s="4"/>
    </row>
    <row r="694" spans="7:7" ht="50.1" customHeight="1">
      <c r="G694" s="4"/>
    </row>
    <row r="695" spans="7:7" ht="50.1" customHeight="1">
      <c r="G695" s="4"/>
    </row>
    <row r="696" spans="7:7" ht="50.1" customHeight="1">
      <c r="G696" s="4"/>
    </row>
    <row r="697" spans="7:7" ht="50.1" customHeight="1">
      <c r="G697" s="4"/>
    </row>
    <row r="698" spans="7:7" ht="50.1" customHeight="1">
      <c r="G698" s="4"/>
    </row>
    <row r="699" spans="7:7" ht="50.1" customHeight="1">
      <c r="G699" s="4"/>
    </row>
    <row r="700" spans="7:7" ht="50.1" customHeight="1">
      <c r="G700" s="4"/>
    </row>
    <row r="701" spans="7:7" ht="50.1" customHeight="1">
      <c r="G701" s="4"/>
    </row>
    <row r="702" spans="7:7" ht="50.1" customHeight="1">
      <c r="G702" s="4"/>
    </row>
    <row r="703" spans="7:7" ht="50.1" customHeight="1">
      <c r="G703" s="4"/>
    </row>
    <row r="704" spans="7:7" ht="50.1" customHeight="1">
      <c r="G704" s="4"/>
    </row>
    <row r="705" spans="7:7" ht="50.1" customHeight="1">
      <c r="G705" s="4"/>
    </row>
    <row r="706" spans="7:7" ht="50.1" customHeight="1">
      <c r="G706" s="4"/>
    </row>
    <row r="707" spans="7:7" ht="50.1" customHeight="1">
      <c r="G707" s="4"/>
    </row>
    <row r="708" spans="7:7" ht="50.1" customHeight="1">
      <c r="G708" s="4"/>
    </row>
    <row r="709" spans="7:7" ht="50.1" customHeight="1">
      <c r="G709" s="4"/>
    </row>
    <row r="710" spans="7:7" ht="50.1" customHeight="1">
      <c r="G710" s="4"/>
    </row>
    <row r="711" spans="7:7" ht="50.1" customHeight="1">
      <c r="G711" s="4"/>
    </row>
    <row r="712" spans="7:7" ht="50.1" customHeight="1">
      <c r="G712" s="4"/>
    </row>
    <row r="713" spans="7:7" ht="50.1" customHeight="1">
      <c r="G713" s="4"/>
    </row>
    <row r="714" spans="7:7" ht="50.1" customHeight="1">
      <c r="G714" s="4"/>
    </row>
    <row r="715" spans="7:7" ht="50.1" customHeight="1">
      <c r="G715" s="4"/>
    </row>
    <row r="716" spans="7:7" ht="50.1" customHeight="1">
      <c r="G716" s="4"/>
    </row>
    <row r="717" spans="7:7" ht="50.1" customHeight="1">
      <c r="G717" s="4"/>
    </row>
    <row r="718" spans="7:7" ht="50.1" customHeight="1">
      <c r="G718" s="4"/>
    </row>
    <row r="719" spans="7:7" ht="50.1" customHeight="1">
      <c r="G719" s="4"/>
    </row>
    <row r="720" spans="7:7" ht="50.1" customHeight="1">
      <c r="G720" s="4"/>
    </row>
    <row r="721" spans="7:7" ht="50.1" customHeight="1">
      <c r="G721" s="4"/>
    </row>
    <row r="722" spans="7:7" ht="50.1" customHeight="1">
      <c r="G722" s="4"/>
    </row>
    <row r="723" spans="7:7" ht="50.1" customHeight="1">
      <c r="G723" s="4"/>
    </row>
    <row r="724" spans="7:7" ht="50.1" customHeight="1">
      <c r="G724" s="4"/>
    </row>
    <row r="725" spans="7:7" ht="50.1" customHeight="1">
      <c r="G725" s="4"/>
    </row>
    <row r="726" spans="7:7" ht="50.1" customHeight="1">
      <c r="G726" s="4"/>
    </row>
    <row r="727" spans="7:7" ht="50.1" customHeight="1">
      <c r="G727" s="4"/>
    </row>
    <row r="728" spans="7:7" ht="50.1" customHeight="1">
      <c r="G728" s="4"/>
    </row>
    <row r="729" spans="7:7" ht="50.1" customHeight="1">
      <c r="G729" s="4"/>
    </row>
    <row r="730" spans="7:7" ht="50.1" customHeight="1">
      <c r="G730" s="4"/>
    </row>
    <row r="731" spans="7:7" ht="50.1" customHeight="1">
      <c r="G731" s="4"/>
    </row>
    <row r="732" spans="7:7" ht="50.1" customHeight="1">
      <c r="G732" s="4"/>
    </row>
    <row r="733" spans="7:7" ht="50.1" customHeight="1">
      <c r="G733" s="4"/>
    </row>
    <row r="734" spans="7:7" ht="50.1" customHeight="1">
      <c r="G734" s="4"/>
    </row>
    <row r="735" spans="7:7" ht="50.1" customHeight="1">
      <c r="G735" s="4"/>
    </row>
    <row r="736" spans="7:7" ht="50.1" customHeight="1">
      <c r="G736" s="4"/>
    </row>
    <row r="737" spans="7:7" ht="50.1" customHeight="1">
      <c r="G737" s="4"/>
    </row>
    <row r="738" spans="7:7" ht="50.1" customHeight="1">
      <c r="G738" s="4"/>
    </row>
    <row r="739" spans="7:7" ht="50.1" customHeight="1">
      <c r="G739" s="4"/>
    </row>
    <row r="740" spans="7:7" ht="50.1" customHeight="1">
      <c r="G740" s="4"/>
    </row>
    <row r="741" spans="7:7" ht="50.1" customHeight="1">
      <c r="G741" s="4"/>
    </row>
    <row r="742" spans="7:7" ht="50.1" customHeight="1">
      <c r="G742" s="4"/>
    </row>
    <row r="743" spans="7:7" ht="50.1" customHeight="1">
      <c r="G743" s="4"/>
    </row>
    <row r="744" spans="7:7" ht="50.1" customHeight="1">
      <c r="G744" s="4"/>
    </row>
    <row r="745" spans="7:7" ht="50.1" customHeight="1">
      <c r="G745" s="4"/>
    </row>
    <row r="746" spans="7:7" ht="50.1" customHeight="1">
      <c r="G746" s="4"/>
    </row>
    <row r="747" spans="7:7" ht="50.1" customHeight="1">
      <c r="G747" s="4"/>
    </row>
    <row r="748" spans="7:7" ht="50.1" customHeight="1">
      <c r="G748" s="4"/>
    </row>
    <row r="749" spans="7:7" ht="50.1" customHeight="1">
      <c r="G749" s="4"/>
    </row>
    <row r="750" spans="7:7" ht="50.1" customHeight="1">
      <c r="G750" s="4"/>
    </row>
    <row r="751" spans="7:7" ht="50.1" customHeight="1">
      <c r="G751" s="4"/>
    </row>
    <row r="752" spans="7:7" ht="50.1" customHeight="1">
      <c r="G752" s="4"/>
    </row>
    <row r="753" spans="7:7" ht="50.1" customHeight="1">
      <c r="G753" s="4"/>
    </row>
    <row r="754" spans="7:7" ht="50.1" customHeight="1">
      <c r="G754" s="4"/>
    </row>
    <row r="755" spans="7:7" ht="50.1" customHeight="1">
      <c r="G755" s="4"/>
    </row>
    <row r="756" spans="7:7" ht="50.1" customHeight="1">
      <c r="G756" s="4"/>
    </row>
    <row r="757" spans="7:7" ht="50.1" customHeight="1">
      <c r="G757" s="4"/>
    </row>
    <row r="758" spans="7:7" ht="50.1" customHeight="1">
      <c r="G758" s="4"/>
    </row>
    <row r="759" spans="7:7" ht="50.1" customHeight="1">
      <c r="G759" s="4"/>
    </row>
    <row r="760" spans="7:7" ht="50.1" customHeight="1">
      <c r="G760" s="4"/>
    </row>
    <row r="761" spans="7:7" ht="50.1" customHeight="1">
      <c r="G761" s="4"/>
    </row>
    <row r="762" spans="7:7" ht="50.1" customHeight="1">
      <c r="G762" s="4"/>
    </row>
    <row r="763" spans="7:7" ht="50.1" customHeight="1">
      <c r="G763" s="4"/>
    </row>
    <row r="764" spans="7:7" ht="50.1" customHeight="1">
      <c r="G764" s="4"/>
    </row>
    <row r="765" spans="7:7" ht="50.1" customHeight="1">
      <c r="G765" s="4"/>
    </row>
    <row r="766" spans="7:7" ht="50.1" customHeight="1">
      <c r="G766" s="4"/>
    </row>
    <row r="767" spans="7:7" ht="50.1" customHeight="1">
      <c r="G767" s="4"/>
    </row>
    <row r="768" spans="7:7" ht="50.1" customHeight="1">
      <c r="G768" s="4"/>
    </row>
    <row r="769" spans="7:7" ht="50.1" customHeight="1">
      <c r="G769" s="4"/>
    </row>
    <row r="770" spans="7:7" ht="50.1" customHeight="1">
      <c r="G770" s="4"/>
    </row>
    <row r="771" spans="7:7" ht="50.1" customHeight="1">
      <c r="G771" s="4"/>
    </row>
    <row r="772" spans="7:7" ht="50.1" customHeight="1">
      <c r="G772" s="4"/>
    </row>
    <row r="773" spans="7:7" ht="50.1" customHeight="1">
      <c r="G773" s="4"/>
    </row>
    <row r="774" spans="7:7" ht="50.1" customHeight="1">
      <c r="G774" s="4"/>
    </row>
    <row r="775" spans="7:7" ht="50.1" customHeight="1">
      <c r="G775" s="4"/>
    </row>
    <row r="776" spans="7:7" ht="50.1" customHeight="1">
      <c r="G776" s="4"/>
    </row>
    <row r="777" spans="7:7" ht="50.1" customHeight="1">
      <c r="G777" s="4"/>
    </row>
    <row r="778" spans="7:7" ht="50.1" customHeight="1">
      <c r="G778" s="4"/>
    </row>
    <row r="779" spans="7:7" ht="50.1" customHeight="1">
      <c r="G779" s="4"/>
    </row>
    <row r="780" spans="7:7" ht="50.1" customHeight="1">
      <c r="G780" s="4"/>
    </row>
    <row r="781" spans="7:7" ht="50.1" customHeight="1">
      <c r="G781" s="4"/>
    </row>
    <row r="782" spans="7:7" ht="50.1" customHeight="1">
      <c r="G782" s="4"/>
    </row>
    <row r="783" spans="7:7" ht="50.1" customHeight="1">
      <c r="G783" s="4"/>
    </row>
    <row r="784" spans="7:7" ht="50.1" customHeight="1">
      <c r="G784" s="4"/>
    </row>
    <row r="785" spans="7:7" ht="50.1" customHeight="1">
      <c r="G785" s="4"/>
    </row>
    <row r="786" spans="7:7" ht="50.1" customHeight="1">
      <c r="G786" s="4"/>
    </row>
    <row r="787" spans="7:7" ht="50.1" customHeight="1">
      <c r="G787" s="4"/>
    </row>
    <row r="788" spans="7:7" ht="50.1" customHeight="1">
      <c r="G788" s="4"/>
    </row>
    <row r="789" spans="7:7" ht="50.1" customHeight="1">
      <c r="G789" s="4"/>
    </row>
    <row r="790" spans="7:7" ht="50.1" customHeight="1">
      <c r="G790" s="4"/>
    </row>
    <row r="791" spans="7:7" ht="50.1" customHeight="1">
      <c r="G791" s="4"/>
    </row>
    <row r="792" spans="7:7" ht="50.1" customHeight="1">
      <c r="G792" s="4"/>
    </row>
    <row r="793" spans="7:7" ht="50.1" customHeight="1">
      <c r="G793" s="4"/>
    </row>
    <row r="794" spans="7:7" ht="50.1" customHeight="1">
      <c r="G794" s="4"/>
    </row>
    <row r="795" spans="7:7" ht="50.1" customHeight="1">
      <c r="G795" s="4"/>
    </row>
    <row r="796" spans="7:7" ht="50.1" customHeight="1">
      <c r="G796" s="4"/>
    </row>
    <row r="797" spans="7:7" ht="50.1" customHeight="1">
      <c r="G797" s="4"/>
    </row>
    <row r="798" spans="7:7" ht="50.1" customHeight="1">
      <c r="G798" s="4"/>
    </row>
    <row r="799" spans="7:7" ht="50.1" customHeight="1">
      <c r="G799" s="4"/>
    </row>
    <row r="800" spans="7:7" ht="50.1" customHeight="1">
      <c r="G800" s="4"/>
    </row>
    <row r="801" spans="7:7" ht="50.1" customHeight="1">
      <c r="G801" s="4"/>
    </row>
    <row r="802" spans="7:7" ht="50.1" customHeight="1">
      <c r="G802" s="4"/>
    </row>
    <row r="803" spans="7:7" ht="50.1" customHeight="1">
      <c r="G803" s="4"/>
    </row>
    <row r="804" spans="7:7" ht="50.1" customHeight="1">
      <c r="G804" s="4"/>
    </row>
    <row r="805" spans="7:7" ht="50.1" customHeight="1">
      <c r="G805" s="4"/>
    </row>
    <row r="806" spans="7:7" ht="50.1" customHeight="1">
      <c r="G806" s="4"/>
    </row>
    <row r="807" spans="7:7" ht="50.1" customHeight="1">
      <c r="G807" s="4"/>
    </row>
    <row r="808" spans="7:7" ht="50.1" customHeight="1">
      <c r="G808" s="4"/>
    </row>
    <row r="809" spans="7:7" ht="50.1" customHeight="1">
      <c r="G809" s="4"/>
    </row>
    <row r="810" spans="7:7" ht="50.1" customHeight="1">
      <c r="G810" s="4"/>
    </row>
    <row r="811" spans="7:7" ht="50.1" customHeight="1">
      <c r="G811" s="4"/>
    </row>
    <row r="812" spans="7:7" ht="50.1" customHeight="1">
      <c r="G812" s="4"/>
    </row>
    <row r="813" spans="7:7" ht="50.1" customHeight="1">
      <c r="G813" s="4"/>
    </row>
    <row r="814" spans="7:7" ht="50.1" customHeight="1">
      <c r="G814" s="4"/>
    </row>
    <row r="815" spans="7:7" ht="50.1" customHeight="1">
      <c r="G815" s="4"/>
    </row>
    <row r="816" spans="7:7" ht="50.1" customHeight="1">
      <c r="G816" s="4"/>
    </row>
    <row r="817" spans="7:7" ht="50.1" customHeight="1">
      <c r="G817" s="4"/>
    </row>
    <row r="818" spans="7:7" ht="50.1" customHeight="1">
      <c r="G818" s="4"/>
    </row>
    <row r="819" spans="7:7" ht="50.1" customHeight="1">
      <c r="G819" s="4"/>
    </row>
    <row r="820" spans="7:7" ht="50.1" customHeight="1">
      <c r="G820" s="4"/>
    </row>
    <row r="821" spans="7:7" ht="50.1" customHeight="1">
      <c r="G821" s="4"/>
    </row>
    <row r="822" spans="7:7" ht="50.1" customHeight="1">
      <c r="G822" s="4"/>
    </row>
    <row r="823" spans="7:7" ht="50.1" customHeight="1">
      <c r="G823" s="4"/>
    </row>
    <row r="824" spans="7:7" ht="50.1" customHeight="1">
      <c r="G824" s="4"/>
    </row>
    <row r="825" spans="7:7" ht="50.1" customHeight="1">
      <c r="G825" s="4"/>
    </row>
    <row r="826" spans="7:7" ht="50.1" customHeight="1">
      <c r="G826" s="4"/>
    </row>
    <row r="827" spans="7:7" ht="50.1" customHeight="1">
      <c r="G827" s="4"/>
    </row>
    <row r="828" spans="7:7" ht="50.1" customHeight="1">
      <c r="G828" s="4"/>
    </row>
    <row r="829" spans="7:7" ht="50.1" customHeight="1">
      <c r="G829" s="4"/>
    </row>
    <row r="830" spans="7:7" ht="50.1" customHeight="1">
      <c r="G830" s="4"/>
    </row>
    <row r="831" spans="7:7" ht="50.1" customHeight="1">
      <c r="G831" s="4"/>
    </row>
    <row r="832" spans="7:7" ht="50.1" customHeight="1">
      <c r="G832" s="4"/>
    </row>
    <row r="833" spans="7:7" ht="50.1" customHeight="1">
      <c r="G833" s="4"/>
    </row>
    <row r="834" spans="7:7" ht="50.1" customHeight="1">
      <c r="G834" s="4"/>
    </row>
    <row r="835" spans="7:7" ht="50.1" customHeight="1">
      <c r="G835" s="4"/>
    </row>
    <row r="836" spans="7:7" ht="50.1" customHeight="1">
      <c r="G836" s="4"/>
    </row>
    <row r="837" spans="7:7" ht="50.1" customHeight="1">
      <c r="G837" s="4"/>
    </row>
    <row r="838" spans="7:7" ht="50.1" customHeight="1">
      <c r="G838" s="4"/>
    </row>
    <row r="839" spans="7:7" ht="50.1" customHeight="1">
      <c r="G839" s="4"/>
    </row>
    <row r="840" spans="7:7" ht="50.1" customHeight="1">
      <c r="G840" s="4"/>
    </row>
    <row r="841" spans="7:7" ht="50.1" customHeight="1">
      <c r="G841" s="4"/>
    </row>
    <row r="842" spans="7:7" ht="50.1" customHeight="1">
      <c r="G842" s="4"/>
    </row>
    <row r="843" spans="7:7" ht="50.1" customHeight="1">
      <c r="G843" s="4"/>
    </row>
    <row r="844" spans="7:7" ht="50.1" customHeight="1">
      <c r="G844" s="4"/>
    </row>
    <row r="845" spans="7:7" ht="50.1" customHeight="1">
      <c r="G845" s="4"/>
    </row>
    <row r="846" spans="7:7" ht="50.1" customHeight="1">
      <c r="G846" s="4"/>
    </row>
    <row r="847" spans="7:7" ht="50.1" customHeight="1">
      <c r="G847" s="4"/>
    </row>
    <row r="848" spans="7:7" ht="50.1" customHeight="1">
      <c r="G848" s="4"/>
    </row>
    <row r="849" spans="7:7" ht="50.1" customHeight="1">
      <c r="G849" s="4"/>
    </row>
    <row r="850" spans="7:7" ht="50.1" customHeight="1">
      <c r="G850" s="4"/>
    </row>
    <row r="851" spans="7:7" ht="50.1" customHeight="1">
      <c r="G851" s="4"/>
    </row>
    <row r="852" spans="7:7" ht="50.1" customHeight="1">
      <c r="G852" s="4"/>
    </row>
    <row r="853" spans="7:7" ht="50.1" customHeight="1">
      <c r="G853" s="4"/>
    </row>
    <row r="854" spans="7:7" ht="50.1" customHeight="1">
      <c r="G854" s="4"/>
    </row>
    <row r="855" spans="7:7" ht="50.1" customHeight="1">
      <c r="G855" s="4"/>
    </row>
    <row r="856" spans="7:7" ht="50.1" customHeight="1">
      <c r="G856" s="4"/>
    </row>
    <row r="857" spans="7:7" ht="50.1" customHeight="1">
      <c r="G857" s="4"/>
    </row>
    <row r="858" spans="7:7" ht="50.1" customHeight="1">
      <c r="G858" s="4"/>
    </row>
    <row r="859" spans="7:7" ht="50.1" customHeight="1">
      <c r="G859" s="4"/>
    </row>
    <row r="860" spans="7:7" ht="50.1" customHeight="1">
      <c r="G860" s="4"/>
    </row>
    <row r="861" spans="7:7" ht="50.1" customHeight="1">
      <c r="G861" s="4"/>
    </row>
    <row r="862" spans="7:7" ht="50.1" customHeight="1">
      <c r="G862" s="4"/>
    </row>
    <row r="863" spans="7:7" ht="50.1" customHeight="1">
      <c r="G863" s="4"/>
    </row>
    <row r="864" spans="7:7" ht="50.1" customHeight="1">
      <c r="G864" s="4"/>
    </row>
    <row r="865" spans="7:7" ht="50.1" customHeight="1">
      <c r="G865" s="4"/>
    </row>
    <row r="866" spans="7:7" ht="50.1" customHeight="1">
      <c r="G866" s="4"/>
    </row>
    <row r="867" spans="7:7" ht="50.1" customHeight="1">
      <c r="G867" s="4"/>
    </row>
    <row r="868" spans="7:7" ht="50.1" customHeight="1">
      <c r="G868" s="4"/>
    </row>
    <row r="869" spans="7:7" ht="50.1" customHeight="1">
      <c r="G869" s="4"/>
    </row>
    <row r="870" spans="7:7" ht="50.1" customHeight="1">
      <c r="G870" s="4"/>
    </row>
    <row r="871" spans="7:7" ht="50.1" customHeight="1">
      <c r="G871" s="4"/>
    </row>
    <row r="872" spans="7:7" ht="50.1" customHeight="1">
      <c r="G872" s="4"/>
    </row>
    <row r="873" spans="7:7" ht="50.1" customHeight="1">
      <c r="G873" s="4"/>
    </row>
    <row r="874" spans="7:7" ht="50.1" customHeight="1">
      <c r="G874" s="4"/>
    </row>
    <row r="875" spans="7:7" ht="50.1" customHeight="1">
      <c r="G875" s="4"/>
    </row>
    <row r="876" spans="7:7" ht="50.1" customHeight="1">
      <c r="G876" s="4"/>
    </row>
    <row r="877" spans="7:7" ht="50.1" customHeight="1">
      <c r="G877" s="4"/>
    </row>
    <row r="878" spans="7:7" ht="50.1" customHeight="1">
      <c r="G878" s="4"/>
    </row>
    <row r="879" spans="7:7" ht="50.1" customHeight="1">
      <c r="G879" s="4"/>
    </row>
    <row r="880" spans="7:7" ht="50.1" customHeight="1">
      <c r="G880" s="4"/>
    </row>
    <row r="881" spans="7:7" ht="50.1" customHeight="1">
      <c r="G881" s="4"/>
    </row>
    <row r="882" spans="7:7" ht="50.1" customHeight="1">
      <c r="G882" s="4"/>
    </row>
    <row r="883" spans="7:7" ht="50.1" customHeight="1">
      <c r="G883" s="4"/>
    </row>
    <row r="884" spans="7:7" ht="50.1" customHeight="1">
      <c r="G884" s="4"/>
    </row>
    <row r="885" spans="7:7" ht="50.1" customHeight="1">
      <c r="G885" s="4"/>
    </row>
    <row r="886" spans="7:7" ht="50.1" customHeight="1">
      <c r="G886" s="4"/>
    </row>
    <row r="887" spans="7:7" ht="50.1" customHeight="1">
      <c r="G887" s="4"/>
    </row>
    <row r="888" spans="7:7" ht="50.1" customHeight="1">
      <c r="G888" s="4"/>
    </row>
    <row r="889" spans="7:7" ht="50.1" customHeight="1">
      <c r="G889" s="4"/>
    </row>
    <row r="890" spans="7:7" ht="50.1" customHeight="1">
      <c r="G890" s="4"/>
    </row>
    <row r="891" spans="7:7" ht="50.1" customHeight="1">
      <c r="G891" s="4"/>
    </row>
    <row r="892" spans="7:7" ht="50.1" customHeight="1">
      <c r="G892" s="4"/>
    </row>
    <row r="893" spans="7:7" ht="50.1" customHeight="1">
      <c r="G893" s="4"/>
    </row>
    <row r="894" spans="7:7" ht="50.1" customHeight="1">
      <c r="G894" s="4"/>
    </row>
    <row r="895" spans="7:7" ht="50.1" customHeight="1">
      <c r="G895" s="4"/>
    </row>
    <row r="896" spans="7:7" ht="50.1" customHeight="1">
      <c r="G896" s="4"/>
    </row>
    <row r="897" spans="7:7" ht="50.1" customHeight="1">
      <c r="G897" s="4"/>
    </row>
    <row r="898" spans="7:7" ht="50.1" customHeight="1">
      <c r="G898" s="4"/>
    </row>
    <row r="899" spans="7:7" ht="50.1" customHeight="1">
      <c r="G899" s="4"/>
    </row>
    <row r="900" spans="7:7" ht="50.1" customHeight="1">
      <c r="G900" s="4"/>
    </row>
    <row r="901" spans="7:7" ht="50.1" customHeight="1">
      <c r="G901" s="4"/>
    </row>
    <row r="902" spans="7:7" ht="50.1" customHeight="1">
      <c r="G902" s="4"/>
    </row>
    <row r="903" spans="7:7" ht="50.1" customHeight="1">
      <c r="G903" s="4"/>
    </row>
    <row r="904" spans="7:7" ht="50.1" customHeight="1">
      <c r="G904" s="4"/>
    </row>
    <row r="905" spans="7:7" ht="50.1" customHeight="1">
      <c r="G905" s="4"/>
    </row>
    <row r="906" spans="7:7" ht="50.1" customHeight="1">
      <c r="G906" s="4"/>
    </row>
    <row r="907" spans="7:7" ht="50.1" customHeight="1">
      <c r="G907" s="4"/>
    </row>
    <row r="908" spans="7:7" ht="50.1" customHeight="1">
      <c r="G908" s="4"/>
    </row>
    <row r="909" spans="7:7" ht="50.1" customHeight="1">
      <c r="G909" s="4"/>
    </row>
    <row r="910" spans="7:7" ht="50.1" customHeight="1">
      <c r="G910" s="4"/>
    </row>
  </sheetData>
  <mergeCells count="51">
    <mergeCell ref="T140:T148"/>
    <mergeCell ref="T180:T186"/>
    <mergeCell ref="T187:T204"/>
    <mergeCell ref="T243:T268"/>
    <mergeCell ref="T205:T208"/>
    <mergeCell ref="T209:T214"/>
    <mergeCell ref="T215:T231"/>
    <mergeCell ref="T233:T234"/>
    <mergeCell ref="T238:T242"/>
    <mergeCell ref="T149:T160"/>
    <mergeCell ref="T161:T174"/>
    <mergeCell ref="T175:T179"/>
    <mergeCell ref="A243:A268"/>
    <mergeCell ref="A187:A204"/>
    <mergeCell ref="A175:A179"/>
    <mergeCell ref="T269:T316"/>
    <mergeCell ref="A269:A316"/>
    <mergeCell ref="A209:A214"/>
    <mergeCell ref="A205:A208"/>
    <mergeCell ref="A238:A242"/>
    <mergeCell ref="A180:A186"/>
    <mergeCell ref="A215:A231"/>
    <mergeCell ref="A233:A234"/>
    <mergeCell ref="A161:A174"/>
    <mergeCell ref="A140:A148"/>
    <mergeCell ref="A138:A139"/>
    <mergeCell ref="A125:A128"/>
    <mergeCell ref="A129:A131"/>
    <mergeCell ref="A132:A137"/>
    <mergeCell ref="A149:A160"/>
    <mergeCell ref="A11:A12"/>
    <mergeCell ref="A102:A104"/>
    <mergeCell ref="A105:A110"/>
    <mergeCell ref="A111:A120"/>
    <mergeCell ref="A122:A123"/>
    <mergeCell ref="A1:T1"/>
    <mergeCell ref="T129:T131"/>
    <mergeCell ref="T132:T137"/>
    <mergeCell ref="T138:T139"/>
    <mergeCell ref="T102:T104"/>
    <mergeCell ref="T105:T110"/>
    <mergeCell ref="T111:T120"/>
    <mergeCell ref="T122:T123"/>
    <mergeCell ref="T125:T128"/>
    <mergeCell ref="A3:A10"/>
    <mergeCell ref="A13:A86"/>
    <mergeCell ref="A87:A101"/>
    <mergeCell ref="T3:T10"/>
    <mergeCell ref="T11:T12"/>
    <mergeCell ref="T13:T86"/>
    <mergeCell ref="T87:T101"/>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7F4E98-C50C-4641-9FAF-403A50DB0528}">
  <dimension ref="A1:CX910"/>
  <sheetViews>
    <sheetView zoomScaleNormal="100" workbookViewId="0">
      <pane ySplit="2" topLeftCell="A256" activePane="bottomLeft" state="frozen"/>
      <selection activeCell="B1" sqref="B1"/>
      <selection pane="bottomLeft" activeCell="T2" sqref="T1:T1048576"/>
    </sheetView>
  </sheetViews>
  <sheetFormatPr defaultRowHeight="50.1" customHeight="1"/>
  <cols>
    <col min="1" max="1" width="5.85546875" style="4" bestFit="1" customWidth="1"/>
    <col min="2" max="2" width="10.140625" style="2" customWidth="1"/>
    <col min="3" max="3" width="49.140625" style="72" customWidth="1"/>
    <col min="4" max="4" width="77.140625" style="5" customWidth="1"/>
    <col min="5" max="5" width="39.42578125" style="57" customWidth="1"/>
    <col min="6" max="6" width="13.140625" style="4" bestFit="1" customWidth="1"/>
    <col min="7" max="7" width="11.85546875" style="4" hidden="1" customWidth="1"/>
    <col min="8" max="8" width="16.140625" style="4" hidden="1" customWidth="1"/>
    <col min="9" max="9" width="18.42578125" style="43" hidden="1" customWidth="1"/>
    <col min="10" max="18" width="8.28515625" style="4" hidden="1" customWidth="1"/>
    <col min="19" max="19" width="10" style="4" bestFit="1" customWidth="1"/>
    <col min="20" max="20" width="15.28515625" style="3" customWidth="1"/>
    <col min="21" max="21" width="15.85546875" style="3" bestFit="1" customWidth="1"/>
    <col min="22" max="22" width="22.140625" style="3" bestFit="1" customWidth="1"/>
    <col min="23" max="102" width="9.140625" style="24"/>
    <col min="103" max="16384" width="9.140625" style="1"/>
  </cols>
  <sheetData>
    <row r="1" spans="1:102" ht="36">
      <c r="A1" s="82" t="s">
        <v>690</v>
      </c>
      <c r="B1" s="82"/>
      <c r="C1" s="82"/>
      <c r="D1" s="82"/>
      <c r="E1" s="82"/>
      <c r="F1" s="82"/>
      <c r="G1" s="82"/>
      <c r="H1" s="82"/>
      <c r="I1" s="82"/>
      <c r="J1" s="82"/>
      <c r="K1" s="82"/>
      <c r="L1" s="82"/>
      <c r="M1" s="82"/>
      <c r="N1" s="82"/>
      <c r="O1" s="82"/>
      <c r="P1" s="82"/>
      <c r="Q1" s="82"/>
      <c r="R1" s="82"/>
      <c r="S1" s="82"/>
      <c r="T1" s="82"/>
      <c r="U1" s="82"/>
      <c r="V1" s="82"/>
    </row>
    <row r="2" spans="1:102" ht="50.1" customHeight="1">
      <c r="A2" s="47" t="s">
        <v>482</v>
      </c>
      <c r="B2" s="47" t="s">
        <v>225</v>
      </c>
      <c r="C2" s="70" t="s">
        <v>695</v>
      </c>
      <c r="D2" s="14" t="s">
        <v>210</v>
      </c>
      <c r="E2" s="14" t="s">
        <v>694</v>
      </c>
      <c r="F2" s="15" t="s">
        <v>0</v>
      </c>
      <c r="G2" s="16" t="s">
        <v>1</v>
      </c>
      <c r="H2" s="15" t="s">
        <v>2</v>
      </c>
      <c r="I2" s="15" t="s">
        <v>3</v>
      </c>
      <c r="J2" s="17" t="s">
        <v>229</v>
      </c>
      <c r="K2" s="17" t="s">
        <v>485</v>
      </c>
      <c r="L2" s="17" t="s">
        <v>230</v>
      </c>
      <c r="M2" s="17" t="s">
        <v>231</v>
      </c>
      <c r="N2" s="17" t="s">
        <v>232</v>
      </c>
      <c r="O2" s="17" t="s">
        <v>233</v>
      </c>
      <c r="P2" s="17" t="s">
        <v>234</v>
      </c>
      <c r="Q2" s="17" t="s">
        <v>235</v>
      </c>
      <c r="R2" s="17" t="s">
        <v>236</v>
      </c>
      <c r="S2" s="15" t="s">
        <v>226</v>
      </c>
      <c r="T2" s="18" t="s">
        <v>691</v>
      </c>
      <c r="U2" s="19" t="s">
        <v>692</v>
      </c>
      <c r="V2" s="19" t="s">
        <v>693</v>
      </c>
    </row>
    <row r="3" spans="1:102" ht="15">
      <c r="A3" s="87">
        <v>1</v>
      </c>
      <c r="B3" s="26">
        <v>1</v>
      </c>
      <c r="C3" s="104" t="s">
        <v>806</v>
      </c>
      <c r="D3" s="34" t="s">
        <v>40</v>
      </c>
      <c r="E3" s="23" t="s">
        <v>706</v>
      </c>
      <c r="F3" s="23" t="s">
        <v>13</v>
      </c>
      <c r="G3" s="27" t="s">
        <v>41</v>
      </c>
      <c r="H3" s="26" t="s">
        <v>42</v>
      </c>
      <c r="I3" s="26" t="s">
        <v>43</v>
      </c>
      <c r="J3" s="26">
        <v>12</v>
      </c>
      <c r="K3" s="26">
        <v>3</v>
      </c>
      <c r="L3" s="26">
        <v>5</v>
      </c>
      <c r="M3" s="26">
        <v>40</v>
      </c>
      <c r="N3" s="20">
        <v>2</v>
      </c>
      <c r="O3" s="26">
        <v>2</v>
      </c>
      <c r="P3" s="26">
        <v>5</v>
      </c>
      <c r="Q3" s="26">
        <v>4</v>
      </c>
      <c r="R3" s="20">
        <v>12</v>
      </c>
      <c r="S3" s="23">
        <f t="shared" ref="S3:S66" si="0">SUM(J3:R3)</f>
        <v>85</v>
      </c>
      <c r="T3" s="28">
        <v>6.58</v>
      </c>
      <c r="U3" s="28">
        <f t="shared" ref="U3:U66" si="1">S3*T3</f>
        <v>559.29999999999995</v>
      </c>
      <c r="V3" s="85">
        <f>SUM(U3:U10)</f>
        <v>16679.760000000002</v>
      </c>
    </row>
    <row r="4" spans="1:102" ht="30">
      <c r="A4" s="88"/>
      <c r="B4" s="26">
        <v>2</v>
      </c>
      <c r="C4" s="105"/>
      <c r="D4" s="34" t="s">
        <v>246</v>
      </c>
      <c r="E4" s="23" t="s">
        <v>746</v>
      </c>
      <c r="F4" s="23" t="s">
        <v>13</v>
      </c>
      <c r="G4" s="27" t="s">
        <v>199</v>
      </c>
      <c r="H4" s="26" t="s">
        <v>205</v>
      </c>
      <c r="I4" s="26" t="s">
        <v>124</v>
      </c>
      <c r="J4" s="26">
        <v>5</v>
      </c>
      <c r="K4" s="26"/>
      <c r="L4" s="26">
        <v>2</v>
      </c>
      <c r="M4" s="26">
        <v>10</v>
      </c>
      <c r="N4" s="20">
        <v>1</v>
      </c>
      <c r="O4" s="26">
        <v>3</v>
      </c>
      <c r="P4" s="26">
        <v>10</v>
      </c>
      <c r="Q4" s="26">
        <v>1</v>
      </c>
      <c r="R4" s="20">
        <v>10</v>
      </c>
      <c r="S4" s="23">
        <f t="shared" si="0"/>
        <v>42</v>
      </c>
      <c r="T4" s="28">
        <v>16.89</v>
      </c>
      <c r="U4" s="28">
        <f t="shared" si="1"/>
        <v>709.38</v>
      </c>
      <c r="V4" s="85"/>
    </row>
    <row r="5" spans="1:102" ht="15">
      <c r="A5" s="88"/>
      <c r="B5" s="26">
        <v>3</v>
      </c>
      <c r="C5" s="105"/>
      <c r="D5" s="34" t="s">
        <v>122</v>
      </c>
      <c r="E5" s="23" t="s">
        <v>747</v>
      </c>
      <c r="F5" s="23" t="s">
        <v>123</v>
      </c>
      <c r="G5" s="27" t="s">
        <v>119</v>
      </c>
      <c r="H5" s="26" t="s">
        <v>649</v>
      </c>
      <c r="I5" s="26" t="s">
        <v>124</v>
      </c>
      <c r="J5" s="26"/>
      <c r="K5" s="26"/>
      <c r="L5" s="26">
        <v>20</v>
      </c>
      <c r="M5" s="26">
        <v>10</v>
      </c>
      <c r="N5" s="20"/>
      <c r="O5" s="26">
        <v>10</v>
      </c>
      <c r="P5" s="26">
        <v>30</v>
      </c>
      <c r="Q5" s="26">
        <v>10</v>
      </c>
      <c r="R5" s="20">
        <v>5</v>
      </c>
      <c r="S5" s="23">
        <f t="shared" si="0"/>
        <v>85</v>
      </c>
      <c r="T5" s="28">
        <v>2.36</v>
      </c>
      <c r="U5" s="28">
        <f t="shared" si="1"/>
        <v>200.6</v>
      </c>
      <c r="V5" s="85"/>
    </row>
    <row r="6" spans="1:102" ht="30">
      <c r="A6" s="88"/>
      <c r="B6" s="26">
        <v>4</v>
      </c>
      <c r="C6" s="105"/>
      <c r="D6" s="34" t="s">
        <v>237</v>
      </c>
      <c r="E6" s="23" t="s">
        <v>748</v>
      </c>
      <c r="F6" s="23" t="s">
        <v>125</v>
      </c>
      <c r="G6" s="27" t="s">
        <v>126</v>
      </c>
      <c r="H6" s="26" t="s">
        <v>663</v>
      </c>
      <c r="I6" s="26" t="s">
        <v>8</v>
      </c>
      <c r="J6" s="26"/>
      <c r="K6" s="26"/>
      <c r="L6" s="26"/>
      <c r="M6" s="26">
        <v>30</v>
      </c>
      <c r="N6" s="20"/>
      <c r="O6" s="26">
        <v>5</v>
      </c>
      <c r="P6" s="26">
        <v>650</v>
      </c>
      <c r="Q6" s="26">
        <v>10</v>
      </c>
      <c r="R6" s="20"/>
      <c r="S6" s="23">
        <f t="shared" si="0"/>
        <v>695</v>
      </c>
      <c r="T6" s="28">
        <v>5.94</v>
      </c>
      <c r="U6" s="28">
        <f t="shared" si="1"/>
        <v>4128.3</v>
      </c>
      <c r="V6" s="85"/>
    </row>
    <row r="7" spans="1:102" ht="30">
      <c r="A7" s="88"/>
      <c r="B7" s="26">
        <v>5</v>
      </c>
      <c r="C7" s="105"/>
      <c r="D7" s="35" t="s">
        <v>285</v>
      </c>
      <c r="E7" s="21" t="s">
        <v>704</v>
      </c>
      <c r="F7" s="21" t="s">
        <v>0</v>
      </c>
      <c r="G7" s="22" t="s">
        <v>199</v>
      </c>
      <c r="H7" s="20" t="s">
        <v>209</v>
      </c>
      <c r="I7" s="26" t="s">
        <v>43</v>
      </c>
      <c r="J7" s="26"/>
      <c r="K7" s="26">
        <v>4</v>
      </c>
      <c r="L7" s="26">
        <v>20</v>
      </c>
      <c r="M7" s="26">
        <v>26</v>
      </c>
      <c r="N7" s="20">
        <v>4</v>
      </c>
      <c r="O7" s="26">
        <v>10</v>
      </c>
      <c r="P7" s="26">
        <v>12</v>
      </c>
      <c r="Q7" s="26">
        <v>30</v>
      </c>
      <c r="R7" s="20">
        <v>50</v>
      </c>
      <c r="S7" s="23">
        <f t="shared" si="0"/>
        <v>156</v>
      </c>
      <c r="T7" s="28">
        <v>12.21</v>
      </c>
      <c r="U7" s="28">
        <f t="shared" si="1"/>
        <v>1904.7600000000002</v>
      </c>
      <c r="V7" s="85"/>
    </row>
    <row r="8" spans="1:102" ht="15">
      <c r="A8" s="88"/>
      <c r="B8" s="26">
        <v>6</v>
      </c>
      <c r="C8" s="105"/>
      <c r="D8" s="34" t="s">
        <v>133</v>
      </c>
      <c r="E8" s="23" t="s">
        <v>749</v>
      </c>
      <c r="F8" s="23" t="s">
        <v>13</v>
      </c>
      <c r="G8" s="27" t="s">
        <v>134</v>
      </c>
      <c r="H8" s="26" t="s">
        <v>135</v>
      </c>
      <c r="I8" s="26" t="s">
        <v>8</v>
      </c>
      <c r="J8" s="26"/>
      <c r="K8" s="26"/>
      <c r="L8" s="26">
        <v>2</v>
      </c>
      <c r="M8" s="26">
        <v>8</v>
      </c>
      <c r="N8" s="20"/>
      <c r="O8" s="26">
        <v>1</v>
      </c>
      <c r="P8" s="26">
        <v>2</v>
      </c>
      <c r="Q8" s="26">
        <v>2</v>
      </c>
      <c r="R8" s="20">
        <v>1</v>
      </c>
      <c r="S8" s="23">
        <f t="shared" si="0"/>
        <v>16</v>
      </c>
      <c r="T8" s="28">
        <v>80.37</v>
      </c>
      <c r="U8" s="28">
        <f t="shared" si="1"/>
        <v>1285.92</v>
      </c>
      <c r="V8" s="85"/>
    </row>
    <row r="9" spans="1:102" ht="30">
      <c r="A9" s="88"/>
      <c r="B9" s="26">
        <v>7</v>
      </c>
      <c r="C9" s="105"/>
      <c r="D9" s="34" t="s">
        <v>302</v>
      </c>
      <c r="E9" s="23" t="s">
        <v>750</v>
      </c>
      <c r="F9" s="26" t="s">
        <v>13</v>
      </c>
      <c r="G9" s="26"/>
      <c r="H9" s="26" t="s">
        <v>654</v>
      </c>
      <c r="I9" s="26"/>
      <c r="J9" s="26"/>
      <c r="K9" s="26"/>
      <c r="L9" s="26"/>
      <c r="M9" s="26">
        <v>20</v>
      </c>
      <c r="N9" s="26"/>
      <c r="O9" s="26"/>
      <c r="P9" s="26"/>
      <c r="Q9" s="26">
        <v>10</v>
      </c>
      <c r="R9" s="26"/>
      <c r="S9" s="23">
        <f t="shared" si="0"/>
        <v>30</v>
      </c>
      <c r="T9" s="28">
        <v>53.05</v>
      </c>
      <c r="U9" s="28">
        <f t="shared" si="1"/>
        <v>1591.5</v>
      </c>
      <c r="V9" s="85"/>
    </row>
    <row r="10" spans="1:102" ht="15">
      <c r="A10" s="89"/>
      <c r="B10" s="26">
        <v>8</v>
      </c>
      <c r="C10" s="106"/>
      <c r="D10" s="35" t="s">
        <v>313</v>
      </c>
      <c r="E10" s="21" t="s">
        <v>751</v>
      </c>
      <c r="F10" s="21" t="s">
        <v>314</v>
      </c>
      <c r="G10" s="22" t="s">
        <v>46</v>
      </c>
      <c r="H10" s="20" t="s">
        <v>659</v>
      </c>
      <c r="I10" s="26" t="s">
        <v>8</v>
      </c>
      <c r="J10" s="26"/>
      <c r="K10" s="26"/>
      <c r="L10" s="26"/>
      <c r="M10" s="26">
        <v>55</v>
      </c>
      <c r="N10" s="20"/>
      <c r="O10" s="26"/>
      <c r="P10" s="26">
        <v>5</v>
      </c>
      <c r="Q10" s="26"/>
      <c r="R10" s="20"/>
      <c r="S10" s="23">
        <f t="shared" si="0"/>
        <v>60</v>
      </c>
      <c r="T10" s="28">
        <v>105</v>
      </c>
      <c r="U10" s="28">
        <f t="shared" si="1"/>
        <v>6300</v>
      </c>
      <c r="V10" s="85"/>
    </row>
    <row r="11" spans="1:102" s="6" customFormat="1" ht="15">
      <c r="A11" s="90">
        <v>2</v>
      </c>
      <c r="B11" s="29">
        <v>9</v>
      </c>
      <c r="C11" s="107" t="s">
        <v>806</v>
      </c>
      <c r="D11" s="36" t="s">
        <v>300</v>
      </c>
      <c r="E11" s="8" t="s">
        <v>758</v>
      </c>
      <c r="F11" s="29" t="s">
        <v>13</v>
      </c>
      <c r="G11" s="29" t="s">
        <v>488</v>
      </c>
      <c r="H11" s="29" t="s">
        <v>487</v>
      </c>
      <c r="I11" s="8" t="s">
        <v>8</v>
      </c>
      <c r="J11" s="29"/>
      <c r="K11" s="29"/>
      <c r="L11" s="29"/>
      <c r="M11" s="29">
        <v>50</v>
      </c>
      <c r="N11" s="29"/>
      <c r="O11" s="29"/>
      <c r="P11" s="29"/>
      <c r="Q11" s="29">
        <v>50</v>
      </c>
      <c r="R11" s="29"/>
      <c r="S11" s="8">
        <f t="shared" si="0"/>
        <v>100</v>
      </c>
      <c r="T11" s="30">
        <v>65.239999999999995</v>
      </c>
      <c r="U11" s="30">
        <f t="shared" si="1"/>
        <v>6523.9999999999991</v>
      </c>
      <c r="V11" s="83">
        <f>SUM(U11:U12)</f>
        <v>12770</v>
      </c>
      <c r="W11" s="24"/>
      <c r="X11" s="24"/>
      <c r="Y11" s="24"/>
      <c r="Z11" s="24"/>
      <c r="AA11" s="24"/>
      <c r="AB11" s="24"/>
      <c r="AC11" s="24"/>
      <c r="AD11" s="24"/>
      <c r="AE11" s="24"/>
      <c r="AF11" s="24"/>
      <c r="AG11" s="24"/>
      <c r="AH11" s="24"/>
      <c r="AI11" s="24"/>
      <c r="AJ11" s="24"/>
      <c r="AK11" s="24"/>
      <c r="AL11" s="24"/>
      <c r="AM11" s="24"/>
      <c r="AN11" s="24"/>
      <c r="AO11" s="24"/>
      <c r="AP11" s="24"/>
      <c r="AQ11" s="24"/>
      <c r="AR11" s="24"/>
      <c r="AS11" s="24"/>
      <c r="AT11" s="24"/>
      <c r="AU11" s="24"/>
      <c r="AV11" s="24"/>
      <c r="AW11" s="24"/>
      <c r="AX11" s="24"/>
      <c r="AY11" s="24"/>
      <c r="AZ11" s="24"/>
      <c r="BA11" s="24"/>
      <c r="BB11" s="24"/>
      <c r="BC11" s="24"/>
      <c r="BD11" s="24"/>
      <c r="BE11" s="24"/>
      <c r="BF11" s="24"/>
      <c r="BG11" s="24"/>
      <c r="BH11" s="24"/>
      <c r="BI11" s="24"/>
      <c r="BJ11" s="24"/>
      <c r="BK11" s="24"/>
      <c r="BL11" s="24"/>
      <c r="BM11" s="24"/>
      <c r="BN11" s="24"/>
      <c r="BO11" s="24"/>
      <c r="BP11" s="24"/>
      <c r="BQ11" s="24"/>
      <c r="BR11" s="24"/>
      <c r="BS11" s="24"/>
      <c r="BT11" s="24"/>
      <c r="BU11" s="24"/>
      <c r="BV11" s="24"/>
      <c r="BW11" s="24"/>
      <c r="BX11" s="24"/>
      <c r="BY11" s="24"/>
      <c r="BZ11" s="24"/>
      <c r="CA11" s="24"/>
      <c r="CB11" s="24"/>
      <c r="CC11" s="24"/>
      <c r="CD11" s="24"/>
      <c r="CE11" s="24"/>
      <c r="CF11" s="24"/>
      <c r="CG11" s="24"/>
      <c r="CH11" s="24"/>
      <c r="CI11" s="24"/>
      <c r="CJ11" s="24"/>
      <c r="CK11" s="24"/>
      <c r="CL11" s="24"/>
      <c r="CM11" s="24"/>
      <c r="CN11" s="24"/>
      <c r="CO11" s="24"/>
      <c r="CP11" s="24"/>
      <c r="CQ11" s="24"/>
      <c r="CR11" s="24"/>
      <c r="CS11" s="24"/>
      <c r="CT11" s="24"/>
      <c r="CU11" s="24"/>
      <c r="CV11" s="24"/>
      <c r="CW11" s="24"/>
      <c r="CX11" s="24"/>
    </row>
    <row r="12" spans="1:102" s="6" customFormat="1" ht="47.25" customHeight="1">
      <c r="A12" s="92"/>
      <c r="B12" s="29">
        <v>10</v>
      </c>
      <c r="C12" s="108"/>
      <c r="D12" s="36" t="s">
        <v>301</v>
      </c>
      <c r="E12" s="8" t="s">
        <v>758</v>
      </c>
      <c r="F12" s="29" t="s">
        <v>13</v>
      </c>
      <c r="G12" s="29" t="s">
        <v>488</v>
      </c>
      <c r="H12" s="29" t="s">
        <v>487</v>
      </c>
      <c r="I12" s="8" t="s">
        <v>8</v>
      </c>
      <c r="J12" s="29"/>
      <c r="K12" s="29"/>
      <c r="L12" s="29"/>
      <c r="M12" s="29">
        <v>50</v>
      </c>
      <c r="N12" s="29"/>
      <c r="O12" s="29"/>
      <c r="P12" s="29"/>
      <c r="Q12" s="29">
        <v>50</v>
      </c>
      <c r="R12" s="29"/>
      <c r="S12" s="8">
        <f t="shared" si="0"/>
        <v>100</v>
      </c>
      <c r="T12" s="30">
        <v>62.46</v>
      </c>
      <c r="U12" s="30">
        <f t="shared" si="1"/>
        <v>6246</v>
      </c>
      <c r="V12" s="84"/>
      <c r="W12" s="24"/>
      <c r="X12" s="24"/>
      <c r="Y12" s="24"/>
      <c r="Z12" s="24"/>
      <c r="AA12" s="24"/>
      <c r="AB12" s="24"/>
      <c r="AC12" s="24"/>
      <c r="AD12" s="24"/>
      <c r="AE12" s="24"/>
      <c r="AF12" s="24"/>
      <c r="AG12" s="24"/>
      <c r="AH12" s="24"/>
      <c r="AI12" s="24"/>
      <c r="AJ12" s="24"/>
      <c r="AK12" s="24"/>
      <c r="AL12" s="24"/>
      <c r="AM12" s="24"/>
      <c r="AN12" s="24"/>
      <c r="AO12" s="24"/>
      <c r="AP12" s="24"/>
      <c r="AQ12" s="24"/>
      <c r="AR12" s="24"/>
      <c r="AS12" s="24"/>
      <c r="AT12" s="24"/>
      <c r="AU12" s="24"/>
      <c r="AV12" s="24"/>
      <c r="AW12" s="24"/>
      <c r="AX12" s="24"/>
      <c r="AY12" s="24"/>
      <c r="AZ12" s="24"/>
      <c r="BA12" s="24"/>
      <c r="BB12" s="24"/>
      <c r="BC12" s="24"/>
      <c r="BD12" s="24"/>
      <c r="BE12" s="24"/>
      <c r="BF12" s="24"/>
      <c r="BG12" s="24"/>
      <c r="BH12" s="24"/>
      <c r="BI12" s="24"/>
      <c r="BJ12" s="24"/>
      <c r="BK12" s="24"/>
      <c r="BL12" s="24"/>
      <c r="BM12" s="24"/>
      <c r="BN12" s="24"/>
      <c r="BO12" s="24"/>
      <c r="BP12" s="24"/>
      <c r="BQ12" s="24"/>
      <c r="BR12" s="24"/>
      <c r="BS12" s="24"/>
      <c r="BT12" s="24"/>
      <c r="BU12" s="24"/>
      <c r="BV12" s="24"/>
      <c r="BW12" s="24"/>
      <c r="BX12" s="24"/>
      <c r="BY12" s="24"/>
      <c r="BZ12" s="24"/>
      <c r="CA12" s="24"/>
      <c r="CB12" s="24"/>
      <c r="CC12" s="24"/>
      <c r="CD12" s="24"/>
      <c r="CE12" s="24"/>
      <c r="CF12" s="24"/>
      <c r="CG12" s="24"/>
      <c r="CH12" s="24"/>
      <c r="CI12" s="24"/>
      <c r="CJ12" s="24"/>
      <c r="CK12" s="24"/>
      <c r="CL12" s="24"/>
      <c r="CM12" s="24"/>
      <c r="CN12" s="24"/>
      <c r="CO12" s="24"/>
      <c r="CP12" s="24"/>
      <c r="CQ12" s="24"/>
      <c r="CR12" s="24"/>
      <c r="CS12" s="24"/>
      <c r="CT12" s="24"/>
      <c r="CU12" s="24"/>
      <c r="CV12" s="24"/>
      <c r="CW12" s="24"/>
      <c r="CX12" s="24"/>
    </row>
    <row r="13" spans="1:102" ht="30">
      <c r="A13" s="87">
        <v>3</v>
      </c>
      <c r="B13" s="26">
        <v>11</v>
      </c>
      <c r="C13" s="104" t="s">
        <v>806</v>
      </c>
      <c r="D13" s="34" t="s">
        <v>154</v>
      </c>
      <c r="E13" s="23" t="s">
        <v>787</v>
      </c>
      <c r="F13" s="23" t="s">
        <v>13</v>
      </c>
      <c r="G13" s="27" t="s">
        <v>38</v>
      </c>
      <c r="H13" s="26" t="s">
        <v>155</v>
      </c>
      <c r="I13" s="26" t="s">
        <v>8</v>
      </c>
      <c r="J13" s="26">
        <v>25</v>
      </c>
      <c r="K13" s="26"/>
      <c r="L13" s="26">
        <v>5</v>
      </c>
      <c r="M13" s="26">
        <v>60</v>
      </c>
      <c r="N13" s="20">
        <v>6</v>
      </c>
      <c r="O13" s="26">
        <v>20</v>
      </c>
      <c r="P13" s="26">
        <v>60</v>
      </c>
      <c r="Q13" s="26">
        <v>20</v>
      </c>
      <c r="R13" s="20">
        <v>100</v>
      </c>
      <c r="S13" s="23">
        <f t="shared" si="0"/>
        <v>296</v>
      </c>
      <c r="T13" s="28">
        <v>61</v>
      </c>
      <c r="U13" s="28">
        <f t="shared" si="1"/>
        <v>18056</v>
      </c>
      <c r="V13" s="85">
        <f>SUM(U13:U86)</f>
        <v>87300</v>
      </c>
    </row>
    <row r="14" spans="1:102" ht="30">
      <c r="A14" s="88"/>
      <c r="B14" s="26">
        <v>12</v>
      </c>
      <c r="C14" s="105"/>
      <c r="D14" s="34" t="s">
        <v>228</v>
      </c>
      <c r="E14" s="23" t="s">
        <v>788</v>
      </c>
      <c r="F14" s="23" t="s">
        <v>13</v>
      </c>
      <c r="G14" s="27" t="s">
        <v>158</v>
      </c>
      <c r="H14" s="26" t="s">
        <v>159</v>
      </c>
      <c r="I14" s="26" t="s">
        <v>8</v>
      </c>
      <c r="J14" s="26">
        <v>2</v>
      </c>
      <c r="K14" s="26"/>
      <c r="L14" s="26">
        <v>1</v>
      </c>
      <c r="M14" s="26">
        <v>6</v>
      </c>
      <c r="N14" s="20"/>
      <c r="O14" s="26"/>
      <c r="P14" s="26">
        <v>2</v>
      </c>
      <c r="Q14" s="26"/>
      <c r="R14" s="20"/>
      <c r="S14" s="23">
        <f t="shared" si="0"/>
        <v>11</v>
      </c>
      <c r="T14" s="28">
        <v>135.04</v>
      </c>
      <c r="U14" s="28">
        <f t="shared" si="1"/>
        <v>1485.4399999999998</v>
      </c>
      <c r="V14" s="85"/>
    </row>
    <row r="15" spans="1:102" ht="15">
      <c r="A15" s="88"/>
      <c r="B15" s="26">
        <v>13</v>
      </c>
      <c r="C15" s="105"/>
      <c r="D15" s="34" t="s">
        <v>17</v>
      </c>
      <c r="E15" s="23" t="s">
        <v>789</v>
      </c>
      <c r="F15" s="23" t="s">
        <v>18</v>
      </c>
      <c r="G15" s="27" t="s">
        <v>16</v>
      </c>
      <c r="H15" s="26" t="s">
        <v>19</v>
      </c>
      <c r="I15" s="26" t="s">
        <v>8</v>
      </c>
      <c r="J15" s="26">
        <v>10</v>
      </c>
      <c r="K15" s="26"/>
      <c r="L15" s="26">
        <v>20</v>
      </c>
      <c r="M15" s="26">
        <v>20</v>
      </c>
      <c r="N15" s="20">
        <v>2</v>
      </c>
      <c r="O15" s="26">
        <v>4</v>
      </c>
      <c r="P15" s="26"/>
      <c r="Q15" s="26">
        <v>40</v>
      </c>
      <c r="R15" s="20">
        <v>100</v>
      </c>
      <c r="S15" s="23">
        <f t="shared" si="0"/>
        <v>196</v>
      </c>
      <c r="T15" s="28">
        <v>5.82</v>
      </c>
      <c r="U15" s="28">
        <f t="shared" si="1"/>
        <v>1140.72</v>
      </c>
      <c r="V15" s="85"/>
    </row>
    <row r="16" spans="1:102" ht="15">
      <c r="A16" s="88"/>
      <c r="B16" s="26">
        <v>14</v>
      </c>
      <c r="C16" s="105"/>
      <c r="D16" s="34" t="s">
        <v>212</v>
      </c>
      <c r="E16" s="23" t="s">
        <v>790</v>
      </c>
      <c r="F16" s="23" t="s">
        <v>13</v>
      </c>
      <c r="G16" s="27" t="s">
        <v>138</v>
      </c>
      <c r="H16" s="26" t="s">
        <v>139</v>
      </c>
      <c r="I16" s="26" t="s">
        <v>8</v>
      </c>
      <c r="J16" s="26"/>
      <c r="K16" s="26"/>
      <c r="L16" s="26">
        <v>10</v>
      </c>
      <c r="M16" s="26">
        <v>50</v>
      </c>
      <c r="N16" s="20"/>
      <c r="O16" s="26">
        <v>6</v>
      </c>
      <c r="P16" s="26">
        <v>10</v>
      </c>
      <c r="Q16" s="26">
        <v>5</v>
      </c>
      <c r="R16" s="20">
        <v>20</v>
      </c>
      <c r="S16" s="23">
        <f t="shared" si="0"/>
        <v>101</v>
      </c>
      <c r="T16" s="28">
        <v>5.31</v>
      </c>
      <c r="U16" s="28">
        <f t="shared" si="1"/>
        <v>536.30999999999995</v>
      </c>
      <c r="V16" s="85"/>
    </row>
    <row r="17" spans="1:22" ht="30">
      <c r="A17" s="88"/>
      <c r="B17" s="26">
        <v>15</v>
      </c>
      <c r="C17" s="105"/>
      <c r="D17" s="34" t="s">
        <v>224</v>
      </c>
      <c r="E17" s="23" t="s">
        <v>791</v>
      </c>
      <c r="F17" s="23" t="s">
        <v>13</v>
      </c>
      <c r="G17" s="27">
        <v>4605</v>
      </c>
      <c r="H17" s="26" t="s">
        <v>160</v>
      </c>
      <c r="I17" s="26" t="s">
        <v>8</v>
      </c>
      <c r="J17" s="26"/>
      <c r="K17" s="26"/>
      <c r="L17" s="26">
        <v>10</v>
      </c>
      <c r="M17" s="26">
        <v>50</v>
      </c>
      <c r="N17" s="20"/>
      <c r="O17" s="26">
        <v>10</v>
      </c>
      <c r="P17" s="26">
        <v>5</v>
      </c>
      <c r="Q17" s="26">
        <v>10</v>
      </c>
      <c r="R17" s="20">
        <v>3</v>
      </c>
      <c r="S17" s="23">
        <f t="shared" si="0"/>
        <v>88</v>
      </c>
      <c r="T17" s="28">
        <v>3.98</v>
      </c>
      <c r="U17" s="28">
        <f t="shared" si="1"/>
        <v>350.24</v>
      </c>
      <c r="V17" s="85"/>
    </row>
    <row r="18" spans="1:22" ht="15">
      <c r="A18" s="88"/>
      <c r="B18" s="26">
        <v>16</v>
      </c>
      <c r="C18" s="105"/>
      <c r="D18" s="34" t="s">
        <v>213</v>
      </c>
      <c r="E18" s="23" t="s">
        <v>790</v>
      </c>
      <c r="F18" s="23" t="s">
        <v>13</v>
      </c>
      <c r="G18" s="27" t="s">
        <v>140</v>
      </c>
      <c r="H18" s="26" t="s">
        <v>141</v>
      </c>
      <c r="I18" s="26" t="s">
        <v>8</v>
      </c>
      <c r="J18" s="26"/>
      <c r="K18" s="26"/>
      <c r="L18" s="26">
        <v>10</v>
      </c>
      <c r="M18" s="26">
        <v>50</v>
      </c>
      <c r="N18" s="20"/>
      <c r="O18" s="26">
        <v>6</v>
      </c>
      <c r="P18" s="26">
        <v>10</v>
      </c>
      <c r="Q18" s="26">
        <v>5</v>
      </c>
      <c r="R18" s="20">
        <v>20</v>
      </c>
      <c r="S18" s="23">
        <f t="shared" si="0"/>
        <v>101</v>
      </c>
      <c r="T18" s="28">
        <v>27.31</v>
      </c>
      <c r="U18" s="28">
        <f t="shared" si="1"/>
        <v>2758.31</v>
      </c>
      <c r="V18" s="85"/>
    </row>
    <row r="19" spans="1:22" ht="15">
      <c r="A19" s="88"/>
      <c r="B19" s="26">
        <v>17</v>
      </c>
      <c r="C19" s="105"/>
      <c r="D19" s="34" t="s">
        <v>256</v>
      </c>
      <c r="E19" s="23" t="s">
        <v>791</v>
      </c>
      <c r="F19" s="23" t="s">
        <v>13</v>
      </c>
      <c r="G19" s="27" t="s">
        <v>138</v>
      </c>
      <c r="H19" s="26" t="s">
        <v>142</v>
      </c>
      <c r="I19" s="26" t="s">
        <v>8</v>
      </c>
      <c r="J19" s="26"/>
      <c r="K19" s="26"/>
      <c r="L19" s="26">
        <v>10</v>
      </c>
      <c r="M19" s="26">
        <v>50</v>
      </c>
      <c r="N19" s="20"/>
      <c r="O19" s="26">
        <v>6</v>
      </c>
      <c r="P19" s="26">
        <v>10</v>
      </c>
      <c r="Q19" s="26">
        <v>5</v>
      </c>
      <c r="R19" s="20">
        <v>20</v>
      </c>
      <c r="S19" s="23">
        <f t="shared" si="0"/>
        <v>101</v>
      </c>
      <c r="T19" s="28">
        <v>4.47</v>
      </c>
      <c r="U19" s="28">
        <f t="shared" si="1"/>
        <v>451.46999999999997</v>
      </c>
      <c r="V19" s="85"/>
    </row>
    <row r="20" spans="1:22" ht="15">
      <c r="A20" s="88"/>
      <c r="B20" s="26">
        <v>18</v>
      </c>
      <c r="C20" s="105"/>
      <c r="D20" s="34" t="s">
        <v>214</v>
      </c>
      <c r="E20" s="23" t="s">
        <v>790</v>
      </c>
      <c r="F20" s="23" t="s">
        <v>13</v>
      </c>
      <c r="G20" s="27" t="s">
        <v>138</v>
      </c>
      <c r="H20" s="26" t="s">
        <v>143</v>
      </c>
      <c r="I20" s="26" t="s">
        <v>8</v>
      </c>
      <c r="J20" s="26"/>
      <c r="K20" s="26"/>
      <c r="L20" s="26">
        <v>10</v>
      </c>
      <c r="M20" s="26">
        <v>50</v>
      </c>
      <c r="N20" s="20"/>
      <c r="O20" s="26">
        <v>10</v>
      </c>
      <c r="P20" s="26">
        <v>10</v>
      </c>
      <c r="Q20" s="26">
        <v>5</v>
      </c>
      <c r="R20" s="20">
        <v>20</v>
      </c>
      <c r="S20" s="23">
        <f t="shared" si="0"/>
        <v>105</v>
      </c>
      <c r="T20" s="28">
        <v>0.52</v>
      </c>
      <c r="U20" s="28">
        <f t="shared" si="1"/>
        <v>54.6</v>
      </c>
      <c r="V20" s="85"/>
    </row>
    <row r="21" spans="1:22" ht="15">
      <c r="A21" s="88"/>
      <c r="B21" s="26">
        <v>19</v>
      </c>
      <c r="C21" s="105"/>
      <c r="D21" s="34" t="s">
        <v>215</v>
      </c>
      <c r="E21" s="23" t="s">
        <v>791</v>
      </c>
      <c r="F21" s="23" t="s">
        <v>13</v>
      </c>
      <c r="G21" s="27" t="s">
        <v>140</v>
      </c>
      <c r="H21" s="26" t="s">
        <v>141</v>
      </c>
      <c r="I21" s="26" t="s">
        <v>8</v>
      </c>
      <c r="J21" s="26"/>
      <c r="K21" s="26"/>
      <c r="L21" s="26">
        <v>10</v>
      </c>
      <c r="M21" s="26">
        <v>50</v>
      </c>
      <c r="N21" s="20"/>
      <c r="O21" s="26">
        <v>7</v>
      </c>
      <c r="P21" s="26">
        <v>10</v>
      </c>
      <c r="Q21" s="26">
        <v>5</v>
      </c>
      <c r="R21" s="20">
        <v>20</v>
      </c>
      <c r="S21" s="23">
        <f t="shared" si="0"/>
        <v>102</v>
      </c>
      <c r="T21" s="28">
        <v>32.03</v>
      </c>
      <c r="U21" s="28">
        <f t="shared" si="1"/>
        <v>3267.06</v>
      </c>
      <c r="V21" s="85"/>
    </row>
    <row r="22" spans="1:22" ht="15">
      <c r="A22" s="88"/>
      <c r="B22" s="26">
        <v>20</v>
      </c>
      <c r="C22" s="105"/>
      <c r="D22" s="34" t="s">
        <v>216</v>
      </c>
      <c r="E22" s="23" t="s">
        <v>790</v>
      </c>
      <c r="F22" s="23" t="s">
        <v>13</v>
      </c>
      <c r="G22" s="27" t="s">
        <v>140</v>
      </c>
      <c r="H22" s="26" t="s">
        <v>144</v>
      </c>
      <c r="I22" s="26" t="s">
        <v>8</v>
      </c>
      <c r="J22" s="26"/>
      <c r="K22" s="26"/>
      <c r="L22" s="26">
        <v>10</v>
      </c>
      <c r="M22" s="26">
        <v>50</v>
      </c>
      <c r="N22" s="20"/>
      <c r="O22" s="26">
        <v>8</v>
      </c>
      <c r="P22" s="26">
        <v>10</v>
      </c>
      <c r="Q22" s="26">
        <v>5</v>
      </c>
      <c r="R22" s="20">
        <v>20</v>
      </c>
      <c r="S22" s="23">
        <f t="shared" si="0"/>
        <v>103</v>
      </c>
      <c r="T22" s="28">
        <v>17.03</v>
      </c>
      <c r="U22" s="28">
        <f t="shared" si="1"/>
        <v>1754.0900000000001</v>
      </c>
      <c r="V22" s="85"/>
    </row>
    <row r="23" spans="1:22" ht="15">
      <c r="A23" s="88"/>
      <c r="B23" s="26">
        <v>21</v>
      </c>
      <c r="C23" s="105"/>
      <c r="D23" s="34" t="s">
        <v>217</v>
      </c>
      <c r="E23" s="23" t="s">
        <v>790</v>
      </c>
      <c r="F23" s="23" t="s">
        <v>13</v>
      </c>
      <c r="G23" s="27" t="s">
        <v>138</v>
      </c>
      <c r="H23" s="26" t="s">
        <v>145</v>
      </c>
      <c r="I23" s="26" t="s">
        <v>8</v>
      </c>
      <c r="J23" s="26"/>
      <c r="K23" s="26"/>
      <c r="L23" s="26">
        <v>10</v>
      </c>
      <c r="M23" s="26">
        <v>50</v>
      </c>
      <c r="N23" s="20"/>
      <c r="O23" s="26">
        <v>10</v>
      </c>
      <c r="P23" s="26">
        <v>10</v>
      </c>
      <c r="Q23" s="26">
        <v>5</v>
      </c>
      <c r="R23" s="20">
        <v>40</v>
      </c>
      <c r="S23" s="23">
        <f t="shared" si="0"/>
        <v>125</v>
      </c>
      <c r="T23" s="28">
        <v>0.79</v>
      </c>
      <c r="U23" s="28">
        <f t="shared" si="1"/>
        <v>98.75</v>
      </c>
      <c r="V23" s="85"/>
    </row>
    <row r="24" spans="1:22" ht="30">
      <c r="A24" s="88"/>
      <c r="B24" s="26">
        <v>22</v>
      </c>
      <c r="C24" s="105"/>
      <c r="D24" s="34" t="s">
        <v>218</v>
      </c>
      <c r="E24" s="23" t="s">
        <v>790</v>
      </c>
      <c r="F24" s="23" t="s">
        <v>13</v>
      </c>
      <c r="G24" s="27" t="s">
        <v>140</v>
      </c>
      <c r="H24" s="26" t="s">
        <v>146</v>
      </c>
      <c r="I24" s="26" t="s">
        <v>8</v>
      </c>
      <c r="J24" s="26"/>
      <c r="K24" s="26"/>
      <c r="L24" s="26">
        <v>10</v>
      </c>
      <c r="M24" s="26">
        <v>50</v>
      </c>
      <c r="N24" s="20"/>
      <c r="O24" s="26">
        <v>4</v>
      </c>
      <c r="P24" s="26">
        <v>10</v>
      </c>
      <c r="Q24" s="26">
        <v>5</v>
      </c>
      <c r="R24" s="20">
        <v>20</v>
      </c>
      <c r="S24" s="23">
        <f t="shared" si="0"/>
        <v>99</v>
      </c>
      <c r="T24" s="28">
        <v>2.46</v>
      </c>
      <c r="U24" s="28">
        <f t="shared" si="1"/>
        <v>243.54</v>
      </c>
      <c r="V24" s="85"/>
    </row>
    <row r="25" spans="1:22" ht="30">
      <c r="A25" s="88"/>
      <c r="B25" s="26">
        <v>23</v>
      </c>
      <c r="C25" s="105"/>
      <c r="D25" s="34" t="s">
        <v>219</v>
      </c>
      <c r="E25" s="23" t="s">
        <v>792</v>
      </c>
      <c r="F25" s="23" t="s">
        <v>13</v>
      </c>
      <c r="G25" s="27" t="s">
        <v>140</v>
      </c>
      <c r="H25" s="26" t="s">
        <v>146</v>
      </c>
      <c r="I25" s="26" t="s">
        <v>8</v>
      </c>
      <c r="J25" s="26"/>
      <c r="K25" s="26"/>
      <c r="L25" s="26">
        <v>10</v>
      </c>
      <c r="M25" s="26">
        <v>50</v>
      </c>
      <c r="N25" s="20"/>
      <c r="O25" s="26">
        <v>4</v>
      </c>
      <c r="P25" s="26">
        <v>10</v>
      </c>
      <c r="Q25" s="26">
        <v>5</v>
      </c>
      <c r="R25" s="20">
        <v>20</v>
      </c>
      <c r="S25" s="23">
        <f t="shared" si="0"/>
        <v>99</v>
      </c>
      <c r="T25" s="28">
        <v>4.55</v>
      </c>
      <c r="U25" s="28">
        <f t="shared" si="1"/>
        <v>450.45</v>
      </c>
      <c r="V25" s="85"/>
    </row>
    <row r="26" spans="1:22" ht="15">
      <c r="A26" s="88"/>
      <c r="B26" s="26">
        <v>24</v>
      </c>
      <c r="C26" s="105"/>
      <c r="D26" s="34" t="s">
        <v>220</v>
      </c>
      <c r="E26" s="23" t="s">
        <v>791</v>
      </c>
      <c r="F26" s="23" t="s">
        <v>13</v>
      </c>
      <c r="G26" s="27" t="s">
        <v>140</v>
      </c>
      <c r="H26" s="26" t="s">
        <v>147</v>
      </c>
      <c r="I26" s="26" t="s">
        <v>8</v>
      </c>
      <c r="J26" s="26"/>
      <c r="K26" s="26"/>
      <c r="L26" s="26">
        <v>10</v>
      </c>
      <c r="M26" s="26">
        <v>50</v>
      </c>
      <c r="N26" s="20"/>
      <c r="O26" s="26">
        <v>6</v>
      </c>
      <c r="P26" s="26">
        <v>10</v>
      </c>
      <c r="Q26" s="26">
        <v>5</v>
      </c>
      <c r="R26" s="20">
        <v>20</v>
      </c>
      <c r="S26" s="23">
        <f t="shared" si="0"/>
        <v>101</v>
      </c>
      <c r="T26" s="28">
        <v>0.54</v>
      </c>
      <c r="U26" s="28">
        <f t="shared" si="1"/>
        <v>54.540000000000006</v>
      </c>
      <c r="V26" s="85"/>
    </row>
    <row r="27" spans="1:22" ht="15">
      <c r="A27" s="88"/>
      <c r="B27" s="26">
        <v>25</v>
      </c>
      <c r="C27" s="105"/>
      <c r="D27" s="34" t="s">
        <v>221</v>
      </c>
      <c r="E27" s="23" t="s">
        <v>791</v>
      </c>
      <c r="F27" s="23" t="s">
        <v>13</v>
      </c>
      <c r="G27" s="27" t="s">
        <v>140</v>
      </c>
      <c r="H27" s="26" t="s">
        <v>148</v>
      </c>
      <c r="I27" s="26" t="s">
        <v>8</v>
      </c>
      <c r="J27" s="26"/>
      <c r="K27" s="26"/>
      <c r="L27" s="26">
        <v>10</v>
      </c>
      <c r="M27" s="26">
        <v>50</v>
      </c>
      <c r="N27" s="20"/>
      <c r="O27" s="26">
        <v>6</v>
      </c>
      <c r="P27" s="26">
        <v>10</v>
      </c>
      <c r="Q27" s="26">
        <v>5</v>
      </c>
      <c r="R27" s="20">
        <v>50</v>
      </c>
      <c r="S27" s="23">
        <f t="shared" si="0"/>
        <v>131</v>
      </c>
      <c r="T27" s="28">
        <v>0.54</v>
      </c>
      <c r="U27" s="28">
        <f t="shared" si="1"/>
        <v>70.740000000000009</v>
      </c>
      <c r="V27" s="85"/>
    </row>
    <row r="28" spans="1:22" ht="15">
      <c r="A28" s="88"/>
      <c r="B28" s="26">
        <v>26</v>
      </c>
      <c r="C28" s="105"/>
      <c r="D28" s="34" t="s">
        <v>222</v>
      </c>
      <c r="E28" s="23" t="s">
        <v>790</v>
      </c>
      <c r="F28" s="23" t="s">
        <v>13</v>
      </c>
      <c r="G28" s="27" t="s">
        <v>140</v>
      </c>
      <c r="H28" s="26" t="s">
        <v>148</v>
      </c>
      <c r="I28" s="26" t="s">
        <v>8</v>
      </c>
      <c r="J28" s="26"/>
      <c r="K28" s="26"/>
      <c r="L28" s="26">
        <v>10</v>
      </c>
      <c r="M28" s="26">
        <v>50</v>
      </c>
      <c r="N28" s="20"/>
      <c r="O28" s="26">
        <v>6</v>
      </c>
      <c r="P28" s="26">
        <v>10</v>
      </c>
      <c r="Q28" s="26">
        <v>5</v>
      </c>
      <c r="R28" s="20">
        <v>50</v>
      </c>
      <c r="S28" s="23">
        <f t="shared" si="0"/>
        <v>131</v>
      </c>
      <c r="T28" s="28">
        <v>0.99</v>
      </c>
      <c r="U28" s="28">
        <f t="shared" si="1"/>
        <v>129.69</v>
      </c>
      <c r="V28" s="85"/>
    </row>
    <row r="29" spans="1:22" ht="15">
      <c r="A29" s="88"/>
      <c r="B29" s="26">
        <v>27</v>
      </c>
      <c r="C29" s="105"/>
      <c r="D29" s="34" t="s">
        <v>223</v>
      </c>
      <c r="E29" s="23" t="s">
        <v>790</v>
      </c>
      <c r="F29" s="23" t="s">
        <v>13</v>
      </c>
      <c r="G29" s="27" t="s">
        <v>140</v>
      </c>
      <c r="H29" s="26" t="s">
        <v>149</v>
      </c>
      <c r="I29" s="26" t="s">
        <v>8</v>
      </c>
      <c r="J29" s="26"/>
      <c r="K29" s="26"/>
      <c r="L29" s="26">
        <v>10</v>
      </c>
      <c r="M29" s="26">
        <v>50</v>
      </c>
      <c r="N29" s="20"/>
      <c r="O29" s="26">
        <v>10</v>
      </c>
      <c r="P29" s="26">
        <v>10</v>
      </c>
      <c r="Q29" s="26">
        <v>5</v>
      </c>
      <c r="R29" s="20">
        <v>50</v>
      </c>
      <c r="S29" s="23">
        <f t="shared" si="0"/>
        <v>135</v>
      </c>
      <c r="T29" s="28">
        <v>16.39</v>
      </c>
      <c r="U29" s="28">
        <f t="shared" si="1"/>
        <v>2212.65</v>
      </c>
      <c r="V29" s="85"/>
    </row>
    <row r="30" spans="1:22" ht="45">
      <c r="A30" s="88"/>
      <c r="B30" s="26">
        <v>28</v>
      </c>
      <c r="C30" s="105"/>
      <c r="D30" s="34" t="s">
        <v>161</v>
      </c>
      <c r="E30" s="23" t="s">
        <v>791</v>
      </c>
      <c r="F30" s="23" t="s">
        <v>13</v>
      </c>
      <c r="G30" s="27" t="s">
        <v>158</v>
      </c>
      <c r="H30" s="26" t="s">
        <v>162</v>
      </c>
      <c r="I30" s="26" t="s">
        <v>8</v>
      </c>
      <c r="J30" s="26">
        <v>30</v>
      </c>
      <c r="K30" s="26">
        <v>2</v>
      </c>
      <c r="L30" s="26">
        <v>5</v>
      </c>
      <c r="M30" s="26">
        <v>30</v>
      </c>
      <c r="N30" s="20"/>
      <c r="O30" s="26">
        <v>13</v>
      </c>
      <c r="P30" s="26">
        <v>30</v>
      </c>
      <c r="Q30" s="26">
        <v>20</v>
      </c>
      <c r="R30" s="20">
        <v>25</v>
      </c>
      <c r="S30" s="23">
        <f t="shared" si="0"/>
        <v>155</v>
      </c>
      <c r="T30" s="28">
        <v>5.04</v>
      </c>
      <c r="U30" s="28">
        <f t="shared" si="1"/>
        <v>781.2</v>
      </c>
      <c r="V30" s="85"/>
    </row>
    <row r="31" spans="1:22" ht="15">
      <c r="A31" s="88"/>
      <c r="B31" s="26">
        <v>29</v>
      </c>
      <c r="C31" s="105"/>
      <c r="D31" s="34" t="s">
        <v>165</v>
      </c>
      <c r="E31" s="23" t="s">
        <v>793</v>
      </c>
      <c r="F31" s="23" t="s">
        <v>13</v>
      </c>
      <c r="G31" s="27" t="s">
        <v>166</v>
      </c>
      <c r="H31" s="26" t="s">
        <v>167</v>
      </c>
      <c r="I31" s="26" t="s">
        <v>8</v>
      </c>
      <c r="J31" s="26">
        <v>25</v>
      </c>
      <c r="K31" s="26">
        <v>2</v>
      </c>
      <c r="L31" s="26">
        <v>10</v>
      </c>
      <c r="M31" s="26">
        <v>30</v>
      </c>
      <c r="N31" s="20"/>
      <c r="O31" s="26">
        <v>6</v>
      </c>
      <c r="P31" s="26">
        <v>10</v>
      </c>
      <c r="Q31" s="26">
        <v>5</v>
      </c>
      <c r="R31" s="20">
        <v>40</v>
      </c>
      <c r="S31" s="23">
        <f t="shared" si="0"/>
        <v>128</v>
      </c>
      <c r="T31" s="28">
        <v>20.59</v>
      </c>
      <c r="U31" s="28">
        <f t="shared" si="1"/>
        <v>2635.52</v>
      </c>
      <c r="V31" s="85"/>
    </row>
    <row r="32" spans="1:22" ht="15">
      <c r="A32" s="88"/>
      <c r="B32" s="26">
        <v>30</v>
      </c>
      <c r="C32" s="105"/>
      <c r="D32" s="34" t="s">
        <v>150</v>
      </c>
      <c r="E32" s="23" t="s">
        <v>790</v>
      </c>
      <c r="F32" s="23" t="s">
        <v>13</v>
      </c>
      <c r="G32" s="27" t="s">
        <v>138</v>
      </c>
      <c r="H32" s="26" t="s">
        <v>151</v>
      </c>
      <c r="I32" s="26" t="s">
        <v>8</v>
      </c>
      <c r="J32" s="26">
        <v>15</v>
      </c>
      <c r="K32" s="26"/>
      <c r="L32" s="26">
        <v>5</v>
      </c>
      <c r="M32" s="26">
        <v>45</v>
      </c>
      <c r="N32" s="20"/>
      <c r="O32" s="26">
        <v>6</v>
      </c>
      <c r="P32" s="26">
        <v>30</v>
      </c>
      <c r="Q32" s="26">
        <v>4</v>
      </c>
      <c r="R32" s="20">
        <v>10</v>
      </c>
      <c r="S32" s="23">
        <f t="shared" si="0"/>
        <v>115</v>
      </c>
      <c r="T32" s="28">
        <v>28</v>
      </c>
      <c r="U32" s="28">
        <f t="shared" si="1"/>
        <v>3220</v>
      </c>
      <c r="V32" s="85"/>
    </row>
    <row r="33" spans="1:22" ht="15">
      <c r="A33" s="88"/>
      <c r="B33" s="26">
        <v>31</v>
      </c>
      <c r="C33" s="105"/>
      <c r="D33" s="34" t="s">
        <v>152</v>
      </c>
      <c r="E33" s="23" t="s">
        <v>790</v>
      </c>
      <c r="F33" s="23" t="s">
        <v>13</v>
      </c>
      <c r="G33" s="27" t="s">
        <v>138</v>
      </c>
      <c r="H33" s="26" t="s">
        <v>153</v>
      </c>
      <c r="I33" s="26" t="s">
        <v>8</v>
      </c>
      <c r="J33" s="26">
        <v>10</v>
      </c>
      <c r="K33" s="26"/>
      <c r="L33" s="26">
        <v>5</v>
      </c>
      <c r="M33" s="26">
        <v>30</v>
      </c>
      <c r="N33" s="20"/>
      <c r="O33" s="26">
        <v>6</v>
      </c>
      <c r="P33" s="26">
        <v>10</v>
      </c>
      <c r="Q33" s="26">
        <v>4</v>
      </c>
      <c r="R33" s="20"/>
      <c r="S33" s="23">
        <f t="shared" si="0"/>
        <v>65</v>
      </c>
      <c r="T33" s="28">
        <v>45</v>
      </c>
      <c r="U33" s="28">
        <f t="shared" si="1"/>
        <v>2925</v>
      </c>
      <c r="V33" s="85"/>
    </row>
    <row r="34" spans="1:22" ht="15">
      <c r="A34" s="88"/>
      <c r="B34" s="26">
        <v>32</v>
      </c>
      <c r="C34" s="105"/>
      <c r="D34" s="34" t="s">
        <v>247</v>
      </c>
      <c r="E34" s="23" t="s">
        <v>791</v>
      </c>
      <c r="F34" s="23" t="s">
        <v>13</v>
      </c>
      <c r="G34" s="27" t="s">
        <v>38</v>
      </c>
      <c r="H34" s="26" t="s">
        <v>279</v>
      </c>
      <c r="I34" s="26" t="s">
        <v>8</v>
      </c>
      <c r="J34" s="26">
        <v>30</v>
      </c>
      <c r="K34" s="26"/>
      <c r="L34" s="26">
        <v>5</v>
      </c>
      <c r="M34" s="26">
        <v>50</v>
      </c>
      <c r="N34" s="20"/>
      <c r="O34" s="26">
        <v>6</v>
      </c>
      <c r="P34" s="26">
        <v>40</v>
      </c>
      <c r="Q34" s="26">
        <v>10</v>
      </c>
      <c r="R34" s="20">
        <v>50</v>
      </c>
      <c r="S34" s="23">
        <f t="shared" si="0"/>
        <v>191</v>
      </c>
      <c r="T34" s="28">
        <v>5.88</v>
      </c>
      <c r="U34" s="28">
        <f t="shared" si="1"/>
        <v>1123.08</v>
      </c>
      <c r="V34" s="85"/>
    </row>
    <row r="35" spans="1:22" ht="30">
      <c r="A35" s="88"/>
      <c r="B35" s="26">
        <v>33</v>
      </c>
      <c r="C35" s="105"/>
      <c r="D35" s="34" t="s">
        <v>163</v>
      </c>
      <c r="E35" s="23" t="s">
        <v>794</v>
      </c>
      <c r="F35" s="23" t="s">
        <v>13</v>
      </c>
      <c r="G35" s="27" t="s">
        <v>38</v>
      </c>
      <c r="H35" s="26" t="s">
        <v>164</v>
      </c>
      <c r="I35" s="26" t="s">
        <v>8</v>
      </c>
      <c r="J35" s="26"/>
      <c r="K35" s="26"/>
      <c r="L35" s="26">
        <v>5</v>
      </c>
      <c r="M35" s="26">
        <v>30</v>
      </c>
      <c r="N35" s="20"/>
      <c r="O35" s="26"/>
      <c r="P35" s="26">
        <v>5</v>
      </c>
      <c r="Q35" s="26">
        <v>20</v>
      </c>
      <c r="R35" s="20">
        <v>20</v>
      </c>
      <c r="S35" s="23">
        <f t="shared" si="0"/>
        <v>80</v>
      </c>
      <c r="T35" s="28">
        <v>49.33</v>
      </c>
      <c r="U35" s="28">
        <f t="shared" si="1"/>
        <v>3946.3999999999996</v>
      </c>
      <c r="V35" s="85"/>
    </row>
    <row r="36" spans="1:22" ht="15">
      <c r="A36" s="88"/>
      <c r="B36" s="26">
        <v>34</v>
      </c>
      <c r="C36" s="105"/>
      <c r="D36" s="37" t="s">
        <v>262</v>
      </c>
      <c r="E36" s="26" t="s">
        <v>795</v>
      </c>
      <c r="F36" s="23" t="s">
        <v>13</v>
      </c>
      <c r="G36" s="27" t="s">
        <v>38</v>
      </c>
      <c r="H36" s="26" t="s">
        <v>263</v>
      </c>
      <c r="I36" s="26" t="s">
        <v>8</v>
      </c>
      <c r="J36" s="26">
        <v>25</v>
      </c>
      <c r="K36" s="26">
        <v>2</v>
      </c>
      <c r="L36" s="26">
        <v>10</v>
      </c>
      <c r="M36" s="26">
        <v>30</v>
      </c>
      <c r="N36" s="20"/>
      <c r="O36" s="26"/>
      <c r="P36" s="26">
        <v>10</v>
      </c>
      <c r="Q36" s="26">
        <v>10</v>
      </c>
      <c r="R36" s="20">
        <v>20</v>
      </c>
      <c r="S36" s="23">
        <f t="shared" si="0"/>
        <v>107</v>
      </c>
      <c r="T36" s="28">
        <v>43.94</v>
      </c>
      <c r="U36" s="28">
        <f t="shared" si="1"/>
        <v>4701.58</v>
      </c>
      <c r="V36" s="85"/>
    </row>
    <row r="37" spans="1:22" ht="15">
      <c r="A37" s="88"/>
      <c r="B37" s="26">
        <v>35</v>
      </c>
      <c r="C37" s="105"/>
      <c r="D37" s="37" t="s">
        <v>264</v>
      </c>
      <c r="E37" s="26" t="s">
        <v>793</v>
      </c>
      <c r="F37" s="23" t="s">
        <v>13</v>
      </c>
      <c r="G37" s="27" t="s">
        <v>38</v>
      </c>
      <c r="H37" s="26" t="s">
        <v>265</v>
      </c>
      <c r="I37" s="26" t="s">
        <v>8</v>
      </c>
      <c r="J37" s="26">
        <v>5</v>
      </c>
      <c r="K37" s="26"/>
      <c r="L37" s="26">
        <v>5</v>
      </c>
      <c r="M37" s="26">
        <v>10</v>
      </c>
      <c r="N37" s="20"/>
      <c r="O37" s="26">
        <v>1</v>
      </c>
      <c r="P37" s="26">
        <v>1</v>
      </c>
      <c r="Q37" s="26">
        <v>2</v>
      </c>
      <c r="R37" s="20"/>
      <c r="S37" s="23">
        <f t="shared" si="0"/>
        <v>24</v>
      </c>
      <c r="T37" s="28">
        <v>67.16</v>
      </c>
      <c r="U37" s="28">
        <f t="shared" si="1"/>
        <v>1611.84</v>
      </c>
      <c r="V37" s="85"/>
    </row>
    <row r="38" spans="1:22" ht="15">
      <c r="A38" s="88"/>
      <c r="B38" s="26">
        <v>36</v>
      </c>
      <c r="C38" s="105"/>
      <c r="D38" s="34" t="s">
        <v>266</v>
      </c>
      <c r="E38" s="23" t="s">
        <v>774</v>
      </c>
      <c r="F38" s="23" t="s">
        <v>13</v>
      </c>
      <c r="G38" s="27" t="s">
        <v>267</v>
      </c>
      <c r="H38" s="26" t="s">
        <v>268</v>
      </c>
      <c r="I38" s="26" t="s">
        <v>8</v>
      </c>
      <c r="J38" s="26"/>
      <c r="K38" s="26"/>
      <c r="L38" s="26">
        <v>20</v>
      </c>
      <c r="M38" s="26">
        <v>100</v>
      </c>
      <c r="N38" s="20"/>
      <c r="O38" s="26">
        <v>10</v>
      </c>
      <c r="P38" s="26">
        <v>40</v>
      </c>
      <c r="Q38" s="26">
        <v>10</v>
      </c>
      <c r="R38" s="20">
        <v>30</v>
      </c>
      <c r="S38" s="23">
        <f t="shared" si="0"/>
        <v>210</v>
      </c>
      <c r="T38" s="28">
        <v>1.89</v>
      </c>
      <c r="U38" s="28">
        <f t="shared" si="1"/>
        <v>396.9</v>
      </c>
      <c r="V38" s="85"/>
    </row>
    <row r="39" spans="1:22" ht="15">
      <c r="A39" s="88"/>
      <c r="B39" s="26">
        <v>37</v>
      </c>
      <c r="C39" s="105"/>
      <c r="D39" s="34" t="s">
        <v>269</v>
      </c>
      <c r="E39" s="23" t="s">
        <v>795</v>
      </c>
      <c r="F39" s="23" t="s">
        <v>13</v>
      </c>
      <c r="G39" s="27" t="s">
        <v>38</v>
      </c>
      <c r="H39" s="26" t="s">
        <v>270</v>
      </c>
      <c r="I39" s="26" t="s">
        <v>8</v>
      </c>
      <c r="J39" s="26">
        <v>30</v>
      </c>
      <c r="K39" s="26">
        <v>2</v>
      </c>
      <c r="L39" s="26">
        <v>10</v>
      </c>
      <c r="M39" s="26">
        <v>45</v>
      </c>
      <c r="N39" s="20">
        <v>4</v>
      </c>
      <c r="O39" s="26">
        <v>10</v>
      </c>
      <c r="P39" s="26">
        <v>10</v>
      </c>
      <c r="Q39" s="26">
        <v>10</v>
      </c>
      <c r="R39" s="20">
        <v>10</v>
      </c>
      <c r="S39" s="23">
        <f t="shared" si="0"/>
        <v>131</v>
      </c>
      <c r="T39" s="28">
        <v>112.67</v>
      </c>
      <c r="U39" s="28">
        <f t="shared" si="1"/>
        <v>14759.77</v>
      </c>
      <c r="V39" s="85"/>
    </row>
    <row r="40" spans="1:22" ht="15">
      <c r="A40" s="88"/>
      <c r="B40" s="26">
        <v>38</v>
      </c>
      <c r="C40" s="105"/>
      <c r="D40" s="34" t="s">
        <v>339</v>
      </c>
      <c r="E40" s="23" t="s">
        <v>749</v>
      </c>
      <c r="F40" s="23" t="s">
        <v>13</v>
      </c>
      <c r="G40" s="27" t="s">
        <v>158</v>
      </c>
      <c r="H40" s="26" t="s">
        <v>489</v>
      </c>
      <c r="I40" s="26" t="s">
        <v>8</v>
      </c>
      <c r="J40" s="26"/>
      <c r="K40" s="26"/>
      <c r="L40" s="26"/>
      <c r="M40" s="26"/>
      <c r="N40" s="20">
        <v>1</v>
      </c>
      <c r="O40" s="26"/>
      <c r="P40" s="26"/>
      <c r="Q40" s="26"/>
      <c r="R40" s="26"/>
      <c r="S40" s="23">
        <f t="shared" si="0"/>
        <v>1</v>
      </c>
      <c r="T40" s="28">
        <v>71.13</v>
      </c>
      <c r="U40" s="28">
        <f t="shared" si="1"/>
        <v>71.13</v>
      </c>
      <c r="V40" s="85"/>
    </row>
    <row r="41" spans="1:22" ht="15">
      <c r="A41" s="88"/>
      <c r="B41" s="26">
        <v>39</v>
      </c>
      <c r="C41" s="105"/>
      <c r="D41" s="34" t="s">
        <v>340</v>
      </c>
      <c r="E41" s="23" t="s">
        <v>796</v>
      </c>
      <c r="F41" s="23" t="s">
        <v>13</v>
      </c>
      <c r="G41" s="27" t="s">
        <v>38</v>
      </c>
      <c r="H41" s="26" t="s">
        <v>490</v>
      </c>
      <c r="I41" s="26" t="s">
        <v>8</v>
      </c>
      <c r="J41" s="26"/>
      <c r="K41" s="26"/>
      <c r="L41" s="26"/>
      <c r="M41" s="26"/>
      <c r="N41" s="20">
        <v>3</v>
      </c>
      <c r="O41" s="26"/>
      <c r="P41" s="26"/>
      <c r="Q41" s="26"/>
      <c r="R41" s="26"/>
      <c r="S41" s="23">
        <f t="shared" si="0"/>
        <v>3</v>
      </c>
      <c r="T41" s="28">
        <v>35.229999999999997</v>
      </c>
      <c r="U41" s="28">
        <f t="shared" si="1"/>
        <v>105.69</v>
      </c>
      <c r="V41" s="85"/>
    </row>
    <row r="42" spans="1:22" ht="15">
      <c r="A42" s="88"/>
      <c r="B42" s="26">
        <v>40</v>
      </c>
      <c r="C42" s="105"/>
      <c r="D42" s="35" t="s">
        <v>342</v>
      </c>
      <c r="E42" s="21" t="s">
        <v>790</v>
      </c>
      <c r="F42" s="21" t="s">
        <v>13</v>
      </c>
      <c r="G42" s="27" t="s">
        <v>138</v>
      </c>
      <c r="H42" s="26" t="s">
        <v>343</v>
      </c>
      <c r="I42" s="26" t="s">
        <v>8</v>
      </c>
      <c r="J42" s="26"/>
      <c r="K42" s="26"/>
      <c r="L42" s="26"/>
      <c r="M42" s="26"/>
      <c r="N42" s="26"/>
      <c r="O42" s="26"/>
      <c r="P42" s="26"/>
      <c r="Q42" s="26"/>
      <c r="R42" s="20">
        <v>20</v>
      </c>
      <c r="S42" s="23">
        <f t="shared" si="0"/>
        <v>20</v>
      </c>
      <c r="T42" s="28">
        <v>1.1499999999999999</v>
      </c>
      <c r="U42" s="28">
        <f t="shared" si="1"/>
        <v>23</v>
      </c>
      <c r="V42" s="85"/>
    </row>
    <row r="43" spans="1:22" ht="45">
      <c r="A43" s="88"/>
      <c r="B43" s="26">
        <v>41</v>
      </c>
      <c r="C43" s="105"/>
      <c r="D43" s="35" t="s">
        <v>378</v>
      </c>
      <c r="E43" s="21" t="s">
        <v>788</v>
      </c>
      <c r="F43" s="21" t="s">
        <v>13</v>
      </c>
      <c r="G43" s="27" t="s">
        <v>38</v>
      </c>
      <c r="H43" s="26" t="s">
        <v>379</v>
      </c>
      <c r="I43" s="26" t="s">
        <v>8</v>
      </c>
      <c r="J43" s="26"/>
      <c r="K43" s="26"/>
      <c r="L43" s="26">
        <v>30</v>
      </c>
      <c r="M43" s="26"/>
      <c r="N43" s="26"/>
      <c r="O43" s="26"/>
      <c r="P43" s="26"/>
      <c r="Q43" s="26"/>
      <c r="R43" s="20">
        <v>10</v>
      </c>
      <c r="S43" s="23">
        <f t="shared" si="0"/>
        <v>40</v>
      </c>
      <c r="T43" s="28">
        <v>62.22</v>
      </c>
      <c r="U43" s="28">
        <f t="shared" si="1"/>
        <v>2488.8000000000002</v>
      </c>
      <c r="V43" s="85"/>
    </row>
    <row r="44" spans="1:22" ht="45">
      <c r="A44" s="88"/>
      <c r="B44" s="26">
        <v>42</v>
      </c>
      <c r="C44" s="105"/>
      <c r="D44" s="35" t="s">
        <v>393</v>
      </c>
      <c r="E44" s="21" t="s">
        <v>790</v>
      </c>
      <c r="F44" s="21" t="s">
        <v>13</v>
      </c>
      <c r="G44" s="27" t="s">
        <v>138</v>
      </c>
      <c r="H44" s="26" t="s">
        <v>394</v>
      </c>
      <c r="I44" s="26" t="s">
        <v>8</v>
      </c>
      <c r="J44" s="26"/>
      <c r="K44" s="26"/>
      <c r="L44" s="26"/>
      <c r="M44" s="26"/>
      <c r="N44" s="26"/>
      <c r="O44" s="26"/>
      <c r="P44" s="26"/>
      <c r="Q44" s="26"/>
      <c r="R44" s="20">
        <v>50</v>
      </c>
      <c r="S44" s="23">
        <f t="shared" si="0"/>
        <v>50</v>
      </c>
      <c r="T44" s="28">
        <v>1.1599999999999999</v>
      </c>
      <c r="U44" s="28">
        <f t="shared" si="1"/>
        <v>57.999999999999993</v>
      </c>
      <c r="V44" s="85"/>
    </row>
    <row r="45" spans="1:22" ht="45">
      <c r="A45" s="88"/>
      <c r="B45" s="26">
        <v>43</v>
      </c>
      <c r="C45" s="105"/>
      <c r="D45" s="35" t="s">
        <v>395</v>
      </c>
      <c r="E45" s="21" t="s">
        <v>790</v>
      </c>
      <c r="F45" s="21" t="s">
        <v>13</v>
      </c>
      <c r="G45" s="27" t="s">
        <v>138</v>
      </c>
      <c r="H45" s="26" t="s">
        <v>396</v>
      </c>
      <c r="I45" s="26" t="s">
        <v>8</v>
      </c>
      <c r="J45" s="26"/>
      <c r="K45" s="26"/>
      <c r="L45" s="26"/>
      <c r="M45" s="26"/>
      <c r="N45" s="26"/>
      <c r="O45" s="26"/>
      <c r="P45" s="26"/>
      <c r="Q45" s="26"/>
      <c r="R45" s="20">
        <v>50</v>
      </c>
      <c r="S45" s="23">
        <f t="shared" si="0"/>
        <v>50</v>
      </c>
      <c r="T45" s="54">
        <v>3.95</v>
      </c>
      <c r="U45" s="28">
        <f t="shared" si="1"/>
        <v>197.5</v>
      </c>
      <c r="V45" s="85"/>
    </row>
    <row r="46" spans="1:22" ht="45">
      <c r="A46" s="88"/>
      <c r="B46" s="26">
        <v>44</v>
      </c>
      <c r="C46" s="105"/>
      <c r="D46" s="35" t="s">
        <v>397</v>
      </c>
      <c r="E46" s="21" t="s">
        <v>790</v>
      </c>
      <c r="F46" s="21" t="s">
        <v>13</v>
      </c>
      <c r="G46" s="27" t="s">
        <v>138</v>
      </c>
      <c r="H46" s="26" t="s">
        <v>398</v>
      </c>
      <c r="I46" s="26" t="s">
        <v>8</v>
      </c>
      <c r="J46" s="26"/>
      <c r="K46" s="26"/>
      <c r="L46" s="26"/>
      <c r="M46" s="26"/>
      <c r="N46" s="26"/>
      <c r="O46" s="26"/>
      <c r="P46" s="26"/>
      <c r="Q46" s="26"/>
      <c r="R46" s="20">
        <v>50</v>
      </c>
      <c r="S46" s="23">
        <f t="shared" si="0"/>
        <v>50</v>
      </c>
      <c r="T46" s="28">
        <v>7.35</v>
      </c>
      <c r="U46" s="28">
        <f t="shared" si="1"/>
        <v>367.5</v>
      </c>
      <c r="V46" s="85"/>
    </row>
    <row r="47" spans="1:22" ht="45">
      <c r="A47" s="88"/>
      <c r="B47" s="26">
        <v>45</v>
      </c>
      <c r="C47" s="105"/>
      <c r="D47" s="35" t="s">
        <v>399</v>
      </c>
      <c r="E47" s="21" t="s">
        <v>791</v>
      </c>
      <c r="F47" s="21" t="s">
        <v>13</v>
      </c>
      <c r="G47" s="27" t="s">
        <v>138</v>
      </c>
      <c r="H47" s="26" t="s">
        <v>400</v>
      </c>
      <c r="I47" s="26" t="s">
        <v>8</v>
      </c>
      <c r="J47" s="26"/>
      <c r="K47" s="26"/>
      <c r="L47" s="26"/>
      <c r="M47" s="26"/>
      <c r="N47" s="26"/>
      <c r="O47" s="26"/>
      <c r="P47" s="26"/>
      <c r="Q47" s="26"/>
      <c r="R47" s="20">
        <v>50</v>
      </c>
      <c r="S47" s="23">
        <f t="shared" si="0"/>
        <v>50</v>
      </c>
      <c r="T47" s="28">
        <v>50.41</v>
      </c>
      <c r="U47" s="28">
        <f t="shared" si="1"/>
        <v>2520.5</v>
      </c>
      <c r="V47" s="85"/>
    </row>
    <row r="48" spans="1:22" ht="15">
      <c r="A48" s="88"/>
      <c r="B48" s="26">
        <v>46</v>
      </c>
      <c r="C48" s="105"/>
      <c r="D48" s="35" t="s">
        <v>401</v>
      </c>
      <c r="E48" s="21" t="s">
        <v>791</v>
      </c>
      <c r="F48" s="21" t="s">
        <v>13</v>
      </c>
      <c r="G48" s="27" t="s">
        <v>138</v>
      </c>
      <c r="H48" s="26" t="s">
        <v>402</v>
      </c>
      <c r="I48" s="26" t="s">
        <v>8</v>
      </c>
      <c r="J48" s="26"/>
      <c r="K48" s="26"/>
      <c r="L48" s="26"/>
      <c r="M48" s="26"/>
      <c r="N48" s="26"/>
      <c r="O48" s="26"/>
      <c r="P48" s="26"/>
      <c r="Q48" s="26"/>
      <c r="R48" s="20">
        <v>50</v>
      </c>
      <c r="S48" s="23">
        <f t="shared" si="0"/>
        <v>50</v>
      </c>
      <c r="T48" s="28">
        <v>2.23</v>
      </c>
      <c r="U48" s="28">
        <f t="shared" si="1"/>
        <v>111.5</v>
      </c>
      <c r="V48" s="85"/>
    </row>
    <row r="49" spans="1:22" ht="15">
      <c r="A49" s="88"/>
      <c r="B49" s="26">
        <v>47</v>
      </c>
      <c r="C49" s="105"/>
      <c r="D49" s="35" t="s">
        <v>403</v>
      </c>
      <c r="E49" s="21" t="s">
        <v>791</v>
      </c>
      <c r="F49" s="21" t="s">
        <v>13</v>
      </c>
      <c r="G49" s="27" t="s">
        <v>138</v>
      </c>
      <c r="H49" s="26" t="s">
        <v>398</v>
      </c>
      <c r="I49" s="26" t="s">
        <v>8</v>
      </c>
      <c r="J49" s="26"/>
      <c r="K49" s="26"/>
      <c r="L49" s="26"/>
      <c r="M49" s="26"/>
      <c r="N49" s="26"/>
      <c r="O49" s="26"/>
      <c r="P49" s="26"/>
      <c r="Q49" s="26"/>
      <c r="R49" s="20">
        <v>50</v>
      </c>
      <c r="S49" s="23">
        <f t="shared" si="0"/>
        <v>50</v>
      </c>
      <c r="T49" s="28">
        <v>3.74</v>
      </c>
      <c r="U49" s="28">
        <f t="shared" si="1"/>
        <v>187</v>
      </c>
      <c r="V49" s="85"/>
    </row>
    <row r="50" spans="1:22" ht="15">
      <c r="A50" s="88"/>
      <c r="B50" s="26">
        <v>48</v>
      </c>
      <c r="C50" s="105"/>
      <c r="D50" s="35" t="s">
        <v>404</v>
      </c>
      <c r="E50" s="21" t="s">
        <v>790</v>
      </c>
      <c r="F50" s="21" t="s">
        <v>13</v>
      </c>
      <c r="G50" s="27" t="s">
        <v>138</v>
      </c>
      <c r="H50" s="26" t="s">
        <v>405</v>
      </c>
      <c r="I50" s="26" t="s">
        <v>8</v>
      </c>
      <c r="J50" s="26"/>
      <c r="K50" s="26"/>
      <c r="L50" s="26"/>
      <c r="M50" s="26"/>
      <c r="N50" s="26"/>
      <c r="O50" s="26"/>
      <c r="P50" s="26"/>
      <c r="Q50" s="26"/>
      <c r="R50" s="20">
        <v>50</v>
      </c>
      <c r="S50" s="23">
        <f t="shared" si="0"/>
        <v>50</v>
      </c>
      <c r="T50" s="28">
        <v>6.09</v>
      </c>
      <c r="U50" s="28">
        <f t="shared" si="1"/>
        <v>304.5</v>
      </c>
      <c r="V50" s="85"/>
    </row>
    <row r="51" spans="1:22" ht="30">
      <c r="A51" s="88"/>
      <c r="B51" s="26">
        <v>49</v>
      </c>
      <c r="C51" s="105"/>
      <c r="D51" s="35" t="s">
        <v>407</v>
      </c>
      <c r="E51" s="21" t="s">
        <v>790</v>
      </c>
      <c r="F51" s="21" t="s">
        <v>13</v>
      </c>
      <c r="G51" s="27" t="s">
        <v>138</v>
      </c>
      <c r="H51" s="26" t="s">
        <v>406</v>
      </c>
      <c r="I51" s="26" t="s">
        <v>8</v>
      </c>
      <c r="J51" s="26"/>
      <c r="K51" s="26"/>
      <c r="L51" s="26"/>
      <c r="M51" s="26"/>
      <c r="N51" s="26"/>
      <c r="O51" s="26"/>
      <c r="P51" s="26"/>
      <c r="Q51" s="26"/>
      <c r="R51" s="20">
        <v>25</v>
      </c>
      <c r="S51" s="23">
        <f t="shared" si="0"/>
        <v>25</v>
      </c>
      <c r="T51" s="28">
        <v>82.81</v>
      </c>
      <c r="U51" s="28">
        <f t="shared" si="1"/>
        <v>2070.25</v>
      </c>
      <c r="V51" s="85"/>
    </row>
    <row r="52" spans="1:22" ht="30">
      <c r="A52" s="88"/>
      <c r="B52" s="26">
        <v>50</v>
      </c>
      <c r="C52" s="105"/>
      <c r="D52" s="35" t="s">
        <v>408</v>
      </c>
      <c r="E52" s="21" t="s">
        <v>790</v>
      </c>
      <c r="F52" s="21" t="s">
        <v>13</v>
      </c>
      <c r="G52" s="27" t="s">
        <v>138</v>
      </c>
      <c r="H52" s="26" t="s">
        <v>406</v>
      </c>
      <c r="I52" s="26" t="s">
        <v>8</v>
      </c>
      <c r="J52" s="26"/>
      <c r="K52" s="26"/>
      <c r="L52" s="26"/>
      <c r="M52" s="26"/>
      <c r="N52" s="26"/>
      <c r="O52" s="26"/>
      <c r="P52" s="26"/>
      <c r="Q52" s="26"/>
      <c r="R52" s="20">
        <v>25</v>
      </c>
      <c r="S52" s="23">
        <f t="shared" si="0"/>
        <v>25</v>
      </c>
      <c r="T52" s="28">
        <v>58.5</v>
      </c>
      <c r="U52" s="28">
        <f t="shared" si="1"/>
        <v>1462.5</v>
      </c>
      <c r="V52" s="85"/>
    </row>
    <row r="53" spans="1:22" ht="15">
      <c r="A53" s="88"/>
      <c r="B53" s="26">
        <v>51</v>
      </c>
      <c r="C53" s="105"/>
      <c r="D53" s="35" t="s">
        <v>409</v>
      </c>
      <c r="E53" s="21" t="s">
        <v>790</v>
      </c>
      <c r="F53" s="21" t="s">
        <v>13</v>
      </c>
      <c r="G53" s="27" t="s">
        <v>138</v>
      </c>
      <c r="H53" s="26" t="s">
        <v>406</v>
      </c>
      <c r="I53" s="26" t="s">
        <v>8</v>
      </c>
      <c r="J53" s="26"/>
      <c r="K53" s="26"/>
      <c r="L53" s="26"/>
      <c r="M53" s="26"/>
      <c r="N53" s="26"/>
      <c r="O53" s="26"/>
      <c r="P53" s="26"/>
      <c r="Q53" s="26"/>
      <c r="R53" s="20">
        <v>25</v>
      </c>
      <c r="S53" s="23">
        <f t="shared" si="0"/>
        <v>25</v>
      </c>
      <c r="T53" s="28">
        <v>19.39</v>
      </c>
      <c r="U53" s="28">
        <f t="shared" si="1"/>
        <v>484.75</v>
      </c>
      <c r="V53" s="85"/>
    </row>
    <row r="54" spans="1:22" ht="15">
      <c r="A54" s="88"/>
      <c r="B54" s="26">
        <v>52</v>
      </c>
      <c r="C54" s="105"/>
      <c r="D54" s="35" t="s">
        <v>410</v>
      </c>
      <c r="E54" s="21" t="s">
        <v>790</v>
      </c>
      <c r="F54" s="21" t="s">
        <v>13</v>
      </c>
      <c r="G54" s="27" t="s">
        <v>138</v>
      </c>
      <c r="H54" s="26" t="s">
        <v>406</v>
      </c>
      <c r="I54" s="26" t="s">
        <v>8</v>
      </c>
      <c r="J54" s="26"/>
      <c r="K54" s="26"/>
      <c r="L54" s="26"/>
      <c r="M54" s="26"/>
      <c r="N54" s="26"/>
      <c r="O54" s="26"/>
      <c r="P54" s="26"/>
      <c r="Q54" s="26"/>
      <c r="R54" s="20">
        <v>25</v>
      </c>
      <c r="S54" s="23">
        <f t="shared" si="0"/>
        <v>25</v>
      </c>
      <c r="T54" s="28">
        <v>29.5</v>
      </c>
      <c r="U54" s="28">
        <f t="shared" si="1"/>
        <v>737.5</v>
      </c>
      <c r="V54" s="85"/>
    </row>
    <row r="55" spans="1:22" ht="15">
      <c r="A55" s="88"/>
      <c r="B55" s="26">
        <v>53</v>
      </c>
      <c r="C55" s="105"/>
      <c r="D55" s="35" t="s">
        <v>411</v>
      </c>
      <c r="E55" s="21" t="s">
        <v>790</v>
      </c>
      <c r="F55" s="21" t="s">
        <v>13</v>
      </c>
      <c r="G55" s="27" t="s">
        <v>138</v>
      </c>
      <c r="H55" s="26" t="s">
        <v>406</v>
      </c>
      <c r="I55" s="26" t="s">
        <v>8</v>
      </c>
      <c r="J55" s="26"/>
      <c r="K55" s="26"/>
      <c r="L55" s="26"/>
      <c r="M55" s="26"/>
      <c r="N55" s="26"/>
      <c r="O55" s="26"/>
      <c r="P55" s="26"/>
      <c r="Q55" s="26"/>
      <c r="R55" s="20">
        <v>25</v>
      </c>
      <c r="S55" s="23">
        <f t="shared" si="0"/>
        <v>25</v>
      </c>
      <c r="T55" s="28">
        <v>51.42</v>
      </c>
      <c r="U55" s="28">
        <f t="shared" si="1"/>
        <v>1285.5</v>
      </c>
      <c r="V55" s="85"/>
    </row>
    <row r="56" spans="1:22" ht="30">
      <c r="A56" s="88"/>
      <c r="B56" s="26">
        <v>54</v>
      </c>
      <c r="C56" s="105"/>
      <c r="D56" s="34" t="s">
        <v>438</v>
      </c>
      <c r="E56" s="23" t="s">
        <v>797</v>
      </c>
      <c r="F56" s="23" t="s">
        <v>13</v>
      </c>
      <c r="G56" s="27" t="s">
        <v>267</v>
      </c>
      <c r="H56" s="26" t="s">
        <v>491</v>
      </c>
      <c r="I56" s="26" t="s">
        <v>124</v>
      </c>
      <c r="J56" s="26"/>
      <c r="K56" s="26"/>
      <c r="L56" s="26">
        <v>10</v>
      </c>
      <c r="M56" s="26"/>
      <c r="N56" s="26"/>
      <c r="O56" s="26"/>
      <c r="P56" s="26"/>
      <c r="Q56" s="26"/>
      <c r="R56" s="26"/>
      <c r="S56" s="23">
        <f t="shared" si="0"/>
        <v>10</v>
      </c>
      <c r="T56" s="28">
        <v>47.2</v>
      </c>
      <c r="U56" s="28">
        <f t="shared" si="1"/>
        <v>472</v>
      </c>
      <c r="V56" s="85"/>
    </row>
    <row r="57" spans="1:22" ht="45">
      <c r="A57" s="88"/>
      <c r="B57" s="26">
        <v>55</v>
      </c>
      <c r="C57" s="105"/>
      <c r="D57" s="38" t="s">
        <v>439</v>
      </c>
      <c r="E57" s="56" t="s">
        <v>793</v>
      </c>
      <c r="F57" s="23" t="s">
        <v>13</v>
      </c>
      <c r="G57" s="27" t="s">
        <v>267</v>
      </c>
      <c r="H57" s="26" t="s">
        <v>491</v>
      </c>
      <c r="I57" s="26" t="s">
        <v>124</v>
      </c>
      <c r="J57" s="26"/>
      <c r="K57" s="26"/>
      <c r="L57" s="26">
        <v>10</v>
      </c>
      <c r="M57" s="26"/>
      <c r="N57" s="26"/>
      <c r="O57" s="26"/>
      <c r="P57" s="26"/>
      <c r="Q57" s="26"/>
      <c r="R57" s="26"/>
      <c r="S57" s="23">
        <f t="shared" si="0"/>
        <v>10</v>
      </c>
      <c r="T57" s="28">
        <v>7.96</v>
      </c>
      <c r="U57" s="28">
        <f t="shared" si="1"/>
        <v>79.599999999999994</v>
      </c>
      <c r="V57" s="85"/>
    </row>
    <row r="58" spans="1:22" ht="45">
      <c r="A58" s="88"/>
      <c r="B58" s="26">
        <v>56</v>
      </c>
      <c r="C58" s="105"/>
      <c r="D58" s="34" t="s">
        <v>440</v>
      </c>
      <c r="E58" s="23" t="s">
        <v>791</v>
      </c>
      <c r="F58" s="23" t="s">
        <v>0</v>
      </c>
      <c r="G58" s="27" t="s">
        <v>138</v>
      </c>
      <c r="H58" s="26" t="s">
        <v>492</v>
      </c>
      <c r="I58" s="26" t="s">
        <v>8</v>
      </c>
      <c r="J58" s="26"/>
      <c r="K58" s="26"/>
      <c r="L58" s="26">
        <v>10</v>
      </c>
      <c r="M58" s="26"/>
      <c r="N58" s="26"/>
      <c r="O58" s="26"/>
      <c r="P58" s="26"/>
      <c r="Q58" s="26"/>
      <c r="R58" s="26"/>
      <c r="S58" s="23">
        <f t="shared" si="0"/>
        <v>10</v>
      </c>
      <c r="T58" s="28">
        <v>2.56</v>
      </c>
      <c r="U58" s="28">
        <f t="shared" si="1"/>
        <v>25.6</v>
      </c>
      <c r="V58" s="85"/>
    </row>
    <row r="59" spans="1:22" ht="45">
      <c r="A59" s="88"/>
      <c r="B59" s="26">
        <v>57</v>
      </c>
      <c r="C59" s="105"/>
      <c r="D59" s="34" t="s">
        <v>441</v>
      </c>
      <c r="E59" s="23" t="s">
        <v>791</v>
      </c>
      <c r="F59" s="23" t="s">
        <v>0</v>
      </c>
      <c r="G59" s="27" t="s">
        <v>493</v>
      </c>
      <c r="H59" s="26" t="s">
        <v>494</v>
      </c>
      <c r="I59" s="26" t="s">
        <v>124</v>
      </c>
      <c r="J59" s="26"/>
      <c r="K59" s="26"/>
      <c r="L59" s="26">
        <v>10</v>
      </c>
      <c r="M59" s="26"/>
      <c r="N59" s="26"/>
      <c r="O59" s="26"/>
      <c r="P59" s="26"/>
      <c r="Q59" s="26"/>
      <c r="R59" s="26"/>
      <c r="S59" s="23">
        <f t="shared" si="0"/>
        <v>10</v>
      </c>
      <c r="T59" s="54">
        <v>2.56</v>
      </c>
      <c r="U59" s="28">
        <f t="shared" si="1"/>
        <v>25.6</v>
      </c>
      <c r="V59" s="85"/>
    </row>
    <row r="60" spans="1:22" ht="45">
      <c r="A60" s="88"/>
      <c r="B60" s="26">
        <v>58</v>
      </c>
      <c r="C60" s="105"/>
      <c r="D60" s="34" t="s">
        <v>442</v>
      </c>
      <c r="E60" s="23" t="s">
        <v>791</v>
      </c>
      <c r="F60" s="23" t="s">
        <v>0</v>
      </c>
      <c r="G60" s="27" t="s">
        <v>493</v>
      </c>
      <c r="H60" s="26" t="s">
        <v>494</v>
      </c>
      <c r="I60" s="26" t="s">
        <v>124</v>
      </c>
      <c r="J60" s="26"/>
      <c r="K60" s="26"/>
      <c r="L60" s="26">
        <v>10</v>
      </c>
      <c r="M60" s="26"/>
      <c r="N60" s="26"/>
      <c r="O60" s="26"/>
      <c r="P60" s="26"/>
      <c r="Q60" s="26"/>
      <c r="R60" s="26"/>
      <c r="S60" s="23">
        <f t="shared" si="0"/>
        <v>10</v>
      </c>
      <c r="T60" s="28">
        <v>1.35</v>
      </c>
      <c r="U60" s="28">
        <f t="shared" si="1"/>
        <v>13.5</v>
      </c>
      <c r="V60" s="85"/>
    </row>
    <row r="61" spans="1:22" ht="45">
      <c r="A61" s="88"/>
      <c r="B61" s="26">
        <v>59</v>
      </c>
      <c r="C61" s="105"/>
      <c r="D61" s="34" t="s">
        <v>443</v>
      </c>
      <c r="E61" s="23" t="s">
        <v>790</v>
      </c>
      <c r="F61" s="23" t="s">
        <v>0</v>
      </c>
      <c r="G61" s="27" t="s">
        <v>138</v>
      </c>
      <c r="H61" s="26" t="s">
        <v>495</v>
      </c>
      <c r="I61" s="26" t="s">
        <v>8</v>
      </c>
      <c r="J61" s="26"/>
      <c r="K61" s="26"/>
      <c r="L61" s="26">
        <v>10</v>
      </c>
      <c r="M61" s="26"/>
      <c r="N61" s="26"/>
      <c r="O61" s="26"/>
      <c r="P61" s="26"/>
      <c r="Q61" s="26"/>
      <c r="R61" s="26"/>
      <c r="S61" s="23">
        <f t="shared" si="0"/>
        <v>10</v>
      </c>
      <c r="T61" s="28">
        <v>0.93</v>
      </c>
      <c r="U61" s="28">
        <f t="shared" si="1"/>
        <v>9.3000000000000007</v>
      </c>
      <c r="V61" s="85"/>
    </row>
    <row r="62" spans="1:22" ht="45">
      <c r="A62" s="88"/>
      <c r="B62" s="26">
        <v>60</v>
      </c>
      <c r="C62" s="105"/>
      <c r="D62" s="34" t="s">
        <v>444</v>
      </c>
      <c r="E62" s="23" t="s">
        <v>791</v>
      </c>
      <c r="F62" s="23" t="s">
        <v>0</v>
      </c>
      <c r="G62" s="27" t="s">
        <v>138</v>
      </c>
      <c r="H62" s="26" t="s">
        <v>495</v>
      </c>
      <c r="I62" s="26" t="s">
        <v>8</v>
      </c>
      <c r="J62" s="26"/>
      <c r="K62" s="26"/>
      <c r="L62" s="26">
        <v>10</v>
      </c>
      <c r="M62" s="26"/>
      <c r="N62" s="26"/>
      <c r="O62" s="26"/>
      <c r="P62" s="26"/>
      <c r="Q62" s="26"/>
      <c r="R62" s="26"/>
      <c r="S62" s="23">
        <f t="shared" si="0"/>
        <v>10</v>
      </c>
      <c r="T62" s="28">
        <v>4.74</v>
      </c>
      <c r="U62" s="28">
        <f t="shared" si="1"/>
        <v>47.400000000000006</v>
      </c>
      <c r="V62" s="85"/>
    </row>
    <row r="63" spans="1:22" ht="45">
      <c r="A63" s="88"/>
      <c r="B63" s="26">
        <v>61</v>
      </c>
      <c r="C63" s="105"/>
      <c r="D63" s="34" t="s">
        <v>445</v>
      </c>
      <c r="E63" s="23" t="s">
        <v>790</v>
      </c>
      <c r="F63" s="23" t="s">
        <v>0</v>
      </c>
      <c r="G63" s="27" t="s">
        <v>138</v>
      </c>
      <c r="H63" s="26" t="s">
        <v>492</v>
      </c>
      <c r="I63" s="26" t="s">
        <v>8</v>
      </c>
      <c r="J63" s="26"/>
      <c r="K63" s="26"/>
      <c r="L63" s="26">
        <v>10</v>
      </c>
      <c r="M63" s="26"/>
      <c r="N63" s="26"/>
      <c r="O63" s="26"/>
      <c r="P63" s="26"/>
      <c r="Q63" s="26"/>
      <c r="R63" s="26"/>
      <c r="S63" s="23">
        <f t="shared" si="0"/>
        <v>10</v>
      </c>
      <c r="T63" s="28">
        <v>1.1599999999999999</v>
      </c>
      <c r="U63" s="28">
        <f t="shared" si="1"/>
        <v>11.6</v>
      </c>
      <c r="V63" s="85"/>
    </row>
    <row r="64" spans="1:22" ht="30">
      <c r="A64" s="88"/>
      <c r="B64" s="26">
        <v>62</v>
      </c>
      <c r="C64" s="105"/>
      <c r="D64" s="34" t="s">
        <v>446</v>
      </c>
      <c r="E64" s="23" t="s">
        <v>790</v>
      </c>
      <c r="F64" s="23" t="s">
        <v>0</v>
      </c>
      <c r="G64" s="27" t="s">
        <v>138</v>
      </c>
      <c r="H64" s="26" t="s">
        <v>492</v>
      </c>
      <c r="I64" s="26" t="s">
        <v>8</v>
      </c>
      <c r="J64" s="26"/>
      <c r="K64" s="26"/>
      <c r="L64" s="26">
        <v>10</v>
      </c>
      <c r="M64" s="26"/>
      <c r="N64" s="26"/>
      <c r="O64" s="26"/>
      <c r="P64" s="26"/>
      <c r="Q64" s="26"/>
      <c r="R64" s="26"/>
      <c r="S64" s="23">
        <f t="shared" si="0"/>
        <v>10</v>
      </c>
      <c r="T64" s="28">
        <v>2.09</v>
      </c>
      <c r="U64" s="28">
        <f t="shared" si="1"/>
        <v>20.9</v>
      </c>
      <c r="V64" s="85"/>
    </row>
    <row r="65" spans="1:22" ht="30">
      <c r="A65" s="88"/>
      <c r="B65" s="26">
        <v>63</v>
      </c>
      <c r="C65" s="105"/>
      <c r="D65" s="34" t="s">
        <v>447</v>
      </c>
      <c r="E65" s="23" t="s">
        <v>791</v>
      </c>
      <c r="F65" s="23" t="s">
        <v>13</v>
      </c>
      <c r="G65" s="27" t="s">
        <v>158</v>
      </c>
      <c r="H65" s="26" t="s">
        <v>553</v>
      </c>
      <c r="I65" s="26" t="s">
        <v>8</v>
      </c>
      <c r="J65" s="26"/>
      <c r="K65" s="26"/>
      <c r="L65" s="26">
        <v>5</v>
      </c>
      <c r="M65" s="26"/>
      <c r="N65" s="26"/>
      <c r="O65" s="26"/>
      <c r="P65" s="26"/>
      <c r="Q65" s="26"/>
      <c r="R65" s="26"/>
      <c r="S65" s="23">
        <f t="shared" si="0"/>
        <v>5</v>
      </c>
      <c r="T65" s="28">
        <v>2.06</v>
      </c>
      <c r="U65" s="28">
        <f t="shared" si="1"/>
        <v>10.3</v>
      </c>
      <c r="V65" s="85"/>
    </row>
    <row r="66" spans="1:22" ht="75">
      <c r="A66" s="88"/>
      <c r="B66" s="26">
        <v>64</v>
      </c>
      <c r="C66" s="105"/>
      <c r="D66" s="34" t="s">
        <v>448</v>
      </c>
      <c r="E66" s="23" t="s">
        <v>793</v>
      </c>
      <c r="F66" s="23" t="s">
        <v>13</v>
      </c>
      <c r="G66" s="27" t="s">
        <v>38</v>
      </c>
      <c r="H66" s="26" t="s">
        <v>496</v>
      </c>
      <c r="I66" s="26" t="s">
        <v>8</v>
      </c>
      <c r="J66" s="26"/>
      <c r="K66" s="26"/>
      <c r="L66" s="26">
        <v>10</v>
      </c>
      <c r="M66" s="26"/>
      <c r="N66" s="26"/>
      <c r="O66" s="26"/>
      <c r="P66" s="26"/>
      <c r="Q66" s="26"/>
      <c r="R66" s="26"/>
      <c r="S66" s="23">
        <f t="shared" si="0"/>
        <v>10</v>
      </c>
      <c r="T66" s="28">
        <v>66.86</v>
      </c>
      <c r="U66" s="28">
        <f t="shared" si="1"/>
        <v>668.6</v>
      </c>
      <c r="V66" s="85"/>
    </row>
    <row r="67" spans="1:22" ht="45">
      <c r="A67" s="88"/>
      <c r="B67" s="26">
        <v>65</v>
      </c>
      <c r="C67" s="105"/>
      <c r="D67" s="38" t="s">
        <v>449</v>
      </c>
      <c r="E67" s="56" t="s">
        <v>791</v>
      </c>
      <c r="F67" s="23" t="s">
        <v>450</v>
      </c>
      <c r="G67" s="27" t="s">
        <v>38</v>
      </c>
      <c r="H67" s="26" t="s">
        <v>497</v>
      </c>
      <c r="I67" s="26" t="s">
        <v>8</v>
      </c>
      <c r="J67" s="26"/>
      <c r="K67" s="26"/>
      <c r="L67" s="26">
        <v>10</v>
      </c>
      <c r="M67" s="26"/>
      <c r="N67" s="26"/>
      <c r="O67" s="26"/>
      <c r="P67" s="26"/>
      <c r="Q67" s="26"/>
      <c r="R67" s="26"/>
      <c r="S67" s="23">
        <f t="shared" ref="S67:S130" si="2">SUM(J67:R67)</f>
        <v>10</v>
      </c>
      <c r="T67" s="28">
        <v>14.14</v>
      </c>
      <c r="U67" s="28">
        <f t="shared" ref="U67:U130" si="3">S67*T67</f>
        <v>141.4</v>
      </c>
      <c r="V67" s="85"/>
    </row>
    <row r="68" spans="1:22" ht="15">
      <c r="A68" s="88"/>
      <c r="B68" s="26">
        <v>66</v>
      </c>
      <c r="C68" s="105"/>
      <c r="D68" s="34" t="s">
        <v>458</v>
      </c>
      <c r="E68" s="23" t="s">
        <v>790</v>
      </c>
      <c r="F68" s="23" t="s">
        <v>457</v>
      </c>
      <c r="G68" s="27" t="s">
        <v>138</v>
      </c>
      <c r="H68" s="26" t="s">
        <v>498</v>
      </c>
      <c r="I68" s="26" t="s">
        <v>8</v>
      </c>
      <c r="J68" s="26"/>
      <c r="K68" s="26"/>
      <c r="L68" s="26">
        <v>30</v>
      </c>
      <c r="M68" s="26"/>
      <c r="N68" s="26"/>
      <c r="O68" s="26"/>
      <c r="P68" s="26"/>
      <c r="Q68" s="26"/>
      <c r="R68" s="26"/>
      <c r="S68" s="23">
        <f t="shared" si="2"/>
        <v>30</v>
      </c>
      <c r="T68" s="28">
        <v>2.2000000000000002</v>
      </c>
      <c r="U68" s="28">
        <f t="shared" si="3"/>
        <v>66</v>
      </c>
      <c r="V68" s="85"/>
    </row>
    <row r="69" spans="1:22" ht="15">
      <c r="A69" s="88"/>
      <c r="B69" s="26">
        <v>67</v>
      </c>
      <c r="C69" s="105"/>
      <c r="D69" s="34" t="s">
        <v>459</v>
      </c>
      <c r="E69" s="23" t="s">
        <v>791</v>
      </c>
      <c r="F69" s="23" t="s">
        <v>457</v>
      </c>
      <c r="G69" s="27" t="s">
        <v>138</v>
      </c>
      <c r="H69" s="26" t="s">
        <v>499</v>
      </c>
      <c r="I69" s="26" t="s">
        <v>8</v>
      </c>
      <c r="J69" s="26"/>
      <c r="K69" s="26"/>
      <c r="L69" s="26">
        <v>30</v>
      </c>
      <c r="M69" s="26"/>
      <c r="N69" s="26"/>
      <c r="O69" s="26"/>
      <c r="P69" s="26"/>
      <c r="Q69" s="26"/>
      <c r="R69" s="26"/>
      <c r="S69" s="23">
        <f t="shared" si="2"/>
        <v>30</v>
      </c>
      <c r="T69" s="28">
        <v>2.5099999999999998</v>
      </c>
      <c r="U69" s="28">
        <f t="shared" si="3"/>
        <v>75.3</v>
      </c>
      <c r="V69" s="85"/>
    </row>
    <row r="70" spans="1:22" ht="15">
      <c r="A70" s="88"/>
      <c r="B70" s="26">
        <v>68</v>
      </c>
      <c r="C70" s="105"/>
      <c r="D70" s="34" t="s">
        <v>460</v>
      </c>
      <c r="E70" s="23" t="s">
        <v>791</v>
      </c>
      <c r="F70" s="23" t="s">
        <v>457</v>
      </c>
      <c r="G70" s="27" t="s">
        <v>138</v>
      </c>
      <c r="H70" s="26" t="s">
        <v>500</v>
      </c>
      <c r="I70" s="26" t="s">
        <v>8</v>
      </c>
      <c r="J70" s="26"/>
      <c r="K70" s="26"/>
      <c r="L70" s="26">
        <v>30</v>
      </c>
      <c r="M70" s="26"/>
      <c r="N70" s="26"/>
      <c r="O70" s="26"/>
      <c r="P70" s="26"/>
      <c r="Q70" s="26"/>
      <c r="R70" s="26"/>
      <c r="S70" s="23">
        <f t="shared" si="2"/>
        <v>30</v>
      </c>
      <c r="T70" s="28">
        <v>4.74</v>
      </c>
      <c r="U70" s="28">
        <f t="shared" si="3"/>
        <v>142.20000000000002</v>
      </c>
      <c r="V70" s="85"/>
    </row>
    <row r="71" spans="1:22" ht="15">
      <c r="A71" s="88"/>
      <c r="B71" s="26">
        <v>69</v>
      </c>
      <c r="C71" s="105"/>
      <c r="D71" s="34" t="s">
        <v>461</v>
      </c>
      <c r="E71" s="23" t="s">
        <v>790</v>
      </c>
      <c r="F71" s="23" t="s">
        <v>457</v>
      </c>
      <c r="G71" s="27" t="s">
        <v>138</v>
      </c>
      <c r="H71" s="26" t="s">
        <v>501</v>
      </c>
      <c r="I71" s="26" t="s">
        <v>8</v>
      </c>
      <c r="J71" s="26"/>
      <c r="K71" s="26"/>
      <c r="L71" s="26">
        <v>30</v>
      </c>
      <c r="M71" s="26"/>
      <c r="N71" s="26"/>
      <c r="O71" s="26"/>
      <c r="P71" s="26"/>
      <c r="Q71" s="26"/>
      <c r="R71" s="26"/>
      <c r="S71" s="23">
        <f t="shared" si="2"/>
        <v>30</v>
      </c>
      <c r="T71" s="28">
        <v>3.68</v>
      </c>
      <c r="U71" s="28">
        <f t="shared" si="3"/>
        <v>110.4</v>
      </c>
      <c r="V71" s="85"/>
    </row>
    <row r="72" spans="1:22" ht="15">
      <c r="A72" s="88"/>
      <c r="B72" s="26">
        <v>70</v>
      </c>
      <c r="C72" s="105"/>
      <c r="D72" s="34" t="s">
        <v>462</v>
      </c>
      <c r="E72" s="23" t="s">
        <v>791</v>
      </c>
      <c r="F72" s="23" t="s">
        <v>457</v>
      </c>
      <c r="G72" s="27" t="s">
        <v>138</v>
      </c>
      <c r="H72" s="26" t="s">
        <v>501</v>
      </c>
      <c r="I72" s="26" t="s">
        <v>8</v>
      </c>
      <c r="J72" s="26"/>
      <c r="K72" s="26"/>
      <c r="L72" s="26">
        <v>30</v>
      </c>
      <c r="M72" s="26"/>
      <c r="N72" s="26"/>
      <c r="O72" s="26"/>
      <c r="P72" s="26"/>
      <c r="Q72" s="26"/>
      <c r="R72" s="26"/>
      <c r="S72" s="23">
        <f t="shared" si="2"/>
        <v>30</v>
      </c>
      <c r="T72" s="28">
        <v>3.63</v>
      </c>
      <c r="U72" s="28">
        <f t="shared" si="3"/>
        <v>108.89999999999999</v>
      </c>
      <c r="V72" s="85"/>
    </row>
    <row r="73" spans="1:22" ht="15">
      <c r="A73" s="88"/>
      <c r="B73" s="26">
        <v>71</v>
      </c>
      <c r="C73" s="105"/>
      <c r="D73" s="34" t="s">
        <v>463</v>
      </c>
      <c r="E73" s="23" t="s">
        <v>790</v>
      </c>
      <c r="F73" s="23" t="s">
        <v>457</v>
      </c>
      <c r="G73" s="27" t="s">
        <v>138</v>
      </c>
      <c r="H73" s="26" t="s">
        <v>502</v>
      </c>
      <c r="I73" s="26" t="s">
        <v>8</v>
      </c>
      <c r="J73" s="26"/>
      <c r="K73" s="26"/>
      <c r="L73" s="26">
        <v>30</v>
      </c>
      <c r="M73" s="26"/>
      <c r="N73" s="26"/>
      <c r="O73" s="26"/>
      <c r="P73" s="26"/>
      <c r="Q73" s="26"/>
      <c r="R73" s="26"/>
      <c r="S73" s="23">
        <f t="shared" si="2"/>
        <v>30</v>
      </c>
      <c r="T73" s="28">
        <v>0.93</v>
      </c>
      <c r="U73" s="28">
        <f t="shared" si="3"/>
        <v>27.900000000000002</v>
      </c>
      <c r="V73" s="85"/>
    </row>
    <row r="74" spans="1:22" ht="15">
      <c r="A74" s="88"/>
      <c r="B74" s="26">
        <v>72</v>
      </c>
      <c r="C74" s="105"/>
      <c r="D74" s="34" t="s">
        <v>464</v>
      </c>
      <c r="E74" s="23" t="s">
        <v>790</v>
      </c>
      <c r="F74" s="23" t="s">
        <v>457</v>
      </c>
      <c r="G74" s="27" t="s">
        <v>138</v>
      </c>
      <c r="H74" s="26" t="s">
        <v>503</v>
      </c>
      <c r="I74" s="26" t="s">
        <v>8</v>
      </c>
      <c r="J74" s="26"/>
      <c r="K74" s="26"/>
      <c r="L74" s="26">
        <v>30</v>
      </c>
      <c r="M74" s="26"/>
      <c r="N74" s="26"/>
      <c r="O74" s="26"/>
      <c r="P74" s="26"/>
      <c r="Q74" s="26"/>
      <c r="R74" s="26"/>
      <c r="S74" s="23">
        <f t="shared" si="2"/>
        <v>30</v>
      </c>
      <c r="T74" s="28">
        <v>5.13</v>
      </c>
      <c r="U74" s="28">
        <f t="shared" si="3"/>
        <v>153.9</v>
      </c>
      <c r="V74" s="85"/>
    </row>
    <row r="75" spans="1:22" ht="15">
      <c r="A75" s="88"/>
      <c r="B75" s="26">
        <v>73</v>
      </c>
      <c r="C75" s="105"/>
      <c r="D75" s="34" t="s">
        <v>465</v>
      </c>
      <c r="E75" s="23" t="s">
        <v>790</v>
      </c>
      <c r="F75" s="23" t="s">
        <v>457</v>
      </c>
      <c r="G75" s="27" t="s">
        <v>138</v>
      </c>
      <c r="H75" s="26" t="s">
        <v>504</v>
      </c>
      <c r="I75" s="26" t="s">
        <v>8</v>
      </c>
      <c r="J75" s="26"/>
      <c r="K75" s="26"/>
      <c r="L75" s="26">
        <v>15</v>
      </c>
      <c r="M75" s="26"/>
      <c r="N75" s="26"/>
      <c r="O75" s="26"/>
      <c r="P75" s="26"/>
      <c r="Q75" s="26"/>
      <c r="R75" s="26"/>
      <c r="S75" s="23">
        <f t="shared" si="2"/>
        <v>15</v>
      </c>
      <c r="T75" s="28">
        <v>12.12</v>
      </c>
      <c r="U75" s="28">
        <f t="shared" si="3"/>
        <v>181.79999999999998</v>
      </c>
      <c r="V75" s="85"/>
    </row>
    <row r="76" spans="1:22" ht="15">
      <c r="A76" s="88"/>
      <c r="B76" s="26">
        <v>74</v>
      </c>
      <c r="C76" s="105"/>
      <c r="D76" s="34" t="s">
        <v>466</v>
      </c>
      <c r="E76" s="23" t="s">
        <v>790</v>
      </c>
      <c r="F76" s="23" t="s">
        <v>457</v>
      </c>
      <c r="G76" s="27" t="s">
        <v>138</v>
      </c>
      <c r="H76" s="26" t="s">
        <v>343</v>
      </c>
      <c r="I76" s="26" t="s">
        <v>8</v>
      </c>
      <c r="J76" s="26"/>
      <c r="K76" s="26"/>
      <c r="L76" s="26">
        <v>15</v>
      </c>
      <c r="M76" s="26"/>
      <c r="N76" s="26"/>
      <c r="O76" s="26"/>
      <c r="P76" s="26"/>
      <c r="Q76" s="26"/>
      <c r="R76" s="26"/>
      <c r="S76" s="23">
        <f t="shared" si="2"/>
        <v>15</v>
      </c>
      <c r="T76" s="28">
        <v>2.09</v>
      </c>
      <c r="U76" s="28">
        <f t="shared" si="3"/>
        <v>31.349999999999998</v>
      </c>
      <c r="V76" s="85"/>
    </row>
    <row r="77" spans="1:22" ht="15">
      <c r="A77" s="88"/>
      <c r="B77" s="26">
        <v>75</v>
      </c>
      <c r="C77" s="105"/>
      <c r="D77" s="34" t="s">
        <v>467</v>
      </c>
      <c r="E77" s="23" t="s">
        <v>790</v>
      </c>
      <c r="F77" s="23" t="s">
        <v>457</v>
      </c>
      <c r="G77" s="27" t="s">
        <v>138</v>
      </c>
      <c r="H77" s="26" t="s">
        <v>343</v>
      </c>
      <c r="I77" s="26" t="s">
        <v>8</v>
      </c>
      <c r="J77" s="26"/>
      <c r="K77" s="26"/>
      <c r="L77" s="26">
        <v>10</v>
      </c>
      <c r="M77" s="26"/>
      <c r="N77" s="26"/>
      <c r="O77" s="26"/>
      <c r="P77" s="26"/>
      <c r="Q77" s="26"/>
      <c r="R77" s="26"/>
      <c r="S77" s="23">
        <f t="shared" si="2"/>
        <v>10</v>
      </c>
      <c r="T77" s="28">
        <v>6.04</v>
      </c>
      <c r="U77" s="28">
        <f t="shared" si="3"/>
        <v>60.4</v>
      </c>
      <c r="V77" s="85"/>
    </row>
    <row r="78" spans="1:22" ht="15">
      <c r="A78" s="88"/>
      <c r="B78" s="26">
        <v>76</v>
      </c>
      <c r="C78" s="105"/>
      <c r="D78" s="34" t="s">
        <v>468</v>
      </c>
      <c r="E78" s="23" t="s">
        <v>790</v>
      </c>
      <c r="F78" s="23" t="s">
        <v>457</v>
      </c>
      <c r="G78" s="27" t="s">
        <v>138</v>
      </c>
      <c r="H78" s="26" t="s">
        <v>505</v>
      </c>
      <c r="I78" s="26" t="s">
        <v>8</v>
      </c>
      <c r="J78" s="26"/>
      <c r="K78" s="26"/>
      <c r="L78" s="26">
        <v>5</v>
      </c>
      <c r="M78" s="26"/>
      <c r="N78" s="26"/>
      <c r="O78" s="26"/>
      <c r="P78" s="26"/>
      <c r="Q78" s="26"/>
      <c r="R78" s="26"/>
      <c r="S78" s="23">
        <f t="shared" si="2"/>
        <v>5</v>
      </c>
      <c r="T78" s="28">
        <v>10.5</v>
      </c>
      <c r="U78" s="28">
        <f t="shared" si="3"/>
        <v>52.5</v>
      </c>
      <c r="V78" s="85"/>
    </row>
    <row r="79" spans="1:22" ht="15">
      <c r="A79" s="88"/>
      <c r="B79" s="26">
        <v>77</v>
      </c>
      <c r="C79" s="105"/>
      <c r="D79" s="34" t="s">
        <v>469</v>
      </c>
      <c r="E79" s="23" t="s">
        <v>790</v>
      </c>
      <c r="F79" s="23" t="s">
        <v>457</v>
      </c>
      <c r="G79" s="27" t="s">
        <v>138</v>
      </c>
      <c r="H79" s="26" t="s">
        <v>505</v>
      </c>
      <c r="I79" s="26" t="s">
        <v>8</v>
      </c>
      <c r="J79" s="26"/>
      <c r="K79" s="26"/>
      <c r="L79" s="26">
        <v>5</v>
      </c>
      <c r="M79" s="26"/>
      <c r="N79" s="26"/>
      <c r="O79" s="26"/>
      <c r="P79" s="26"/>
      <c r="Q79" s="26"/>
      <c r="R79" s="26"/>
      <c r="S79" s="23">
        <f t="shared" si="2"/>
        <v>5</v>
      </c>
      <c r="T79" s="28">
        <v>11.9</v>
      </c>
      <c r="U79" s="28">
        <f t="shared" si="3"/>
        <v>59.5</v>
      </c>
      <c r="V79" s="85"/>
    </row>
    <row r="80" spans="1:22" ht="15">
      <c r="A80" s="88"/>
      <c r="B80" s="26">
        <v>78</v>
      </c>
      <c r="C80" s="105"/>
      <c r="D80" s="34" t="s">
        <v>470</v>
      </c>
      <c r="E80" s="23" t="s">
        <v>792</v>
      </c>
      <c r="F80" s="23" t="s">
        <v>457</v>
      </c>
      <c r="G80" s="27" t="s">
        <v>138</v>
      </c>
      <c r="H80" s="26" t="s">
        <v>505</v>
      </c>
      <c r="I80" s="26" t="s">
        <v>8</v>
      </c>
      <c r="J80" s="26"/>
      <c r="K80" s="26"/>
      <c r="L80" s="26">
        <v>10</v>
      </c>
      <c r="M80" s="26"/>
      <c r="N80" s="26"/>
      <c r="O80" s="26"/>
      <c r="P80" s="26"/>
      <c r="Q80" s="26"/>
      <c r="R80" s="26"/>
      <c r="S80" s="23">
        <f t="shared" si="2"/>
        <v>10</v>
      </c>
      <c r="T80" s="28">
        <v>14.16</v>
      </c>
      <c r="U80" s="28">
        <f t="shared" si="3"/>
        <v>141.6</v>
      </c>
      <c r="V80" s="85"/>
    </row>
    <row r="81" spans="1:102" ht="15">
      <c r="A81" s="88"/>
      <c r="B81" s="26">
        <v>79</v>
      </c>
      <c r="C81" s="105"/>
      <c r="D81" s="34" t="s">
        <v>471</v>
      </c>
      <c r="E81" s="23" t="s">
        <v>790</v>
      </c>
      <c r="F81" s="23" t="s">
        <v>457</v>
      </c>
      <c r="G81" s="27" t="s">
        <v>138</v>
      </c>
      <c r="H81" s="26" t="s">
        <v>505</v>
      </c>
      <c r="I81" s="26" t="s">
        <v>8</v>
      </c>
      <c r="J81" s="26"/>
      <c r="K81" s="26"/>
      <c r="L81" s="26">
        <v>15</v>
      </c>
      <c r="M81" s="26"/>
      <c r="N81" s="26"/>
      <c r="O81" s="26"/>
      <c r="P81" s="26"/>
      <c r="Q81" s="26"/>
      <c r="R81" s="26"/>
      <c r="S81" s="23">
        <f t="shared" si="2"/>
        <v>15</v>
      </c>
      <c r="T81" s="28">
        <v>6.63</v>
      </c>
      <c r="U81" s="28">
        <f t="shared" si="3"/>
        <v>99.45</v>
      </c>
      <c r="V81" s="85"/>
    </row>
    <row r="82" spans="1:102" ht="15">
      <c r="A82" s="88"/>
      <c r="B82" s="26">
        <v>80</v>
      </c>
      <c r="C82" s="105"/>
      <c r="D82" s="34" t="s">
        <v>472</v>
      </c>
      <c r="E82" s="23" t="s">
        <v>790</v>
      </c>
      <c r="F82" s="23" t="s">
        <v>457</v>
      </c>
      <c r="G82" s="27" t="s">
        <v>138</v>
      </c>
      <c r="H82" s="26" t="s">
        <v>505</v>
      </c>
      <c r="I82" s="26" t="s">
        <v>8</v>
      </c>
      <c r="J82" s="26"/>
      <c r="K82" s="26"/>
      <c r="L82" s="26">
        <v>15</v>
      </c>
      <c r="M82" s="26"/>
      <c r="N82" s="26"/>
      <c r="O82" s="26"/>
      <c r="P82" s="26"/>
      <c r="Q82" s="26"/>
      <c r="R82" s="26"/>
      <c r="S82" s="23">
        <f t="shared" si="2"/>
        <v>15</v>
      </c>
      <c r="T82" s="28">
        <v>8.16</v>
      </c>
      <c r="U82" s="28">
        <f t="shared" si="3"/>
        <v>122.4</v>
      </c>
      <c r="V82" s="85"/>
    </row>
    <row r="83" spans="1:102" ht="15">
      <c r="A83" s="88"/>
      <c r="B83" s="26">
        <v>81</v>
      </c>
      <c r="C83" s="105"/>
      <c r="D83" s="34" t="s">
        <v>473</v>
      </c>
      <c r="E83" s="23" t="s">
        <v>790</v>
      </c>
      <c r="F83" s="23" t="s">
        <v>457</v>
      </c>
      <c r="G83" s="27" t="s">
        <v>138</v>
      </c>
      <c r="H83" s="26" t="s">
        <v>505</v>
      </c>
      <c r="I83" s="26" t="s">
        <v>8</v>
      </c>
      <c r="J83" s="26"/>
      <c r="K83" s="26"/>
      <c r="L83" s="26">
        <v>15</v>
      </c>
      <c r="M83" s="26"/>
      <c r="N83" s="26"/>
      <c r="O83" s="26"/>
      <c r="P83" s="26"/>
      <c r="Q83" s="26"/>
      <c r="R83" s="26"/>
      <c r="S83" s="23">
        <f t="shared" si="2"/>
        <v>15</v>
      </c>
      <c r="T83" s="28">
        <v>5.14</v>
      </c>
      <c r="U83" s="28">
        <f t="shared" si="3"/>
        <v>77.099999999999994</v>
      </c>
      <c r="V83" s="85"/>
    </row>
    <row r="84" spans="1:102" ht="15">
      <c r="A84" s="88"/>
      <c r="B84" s="26">
        <v>82</v>
      </c>
      <c r="C84" s="105"/>
      <c r="D84" s="34" t="s">
        <v>474</v>
      </c>
      <c r="E84" s="23" t="s">
        <v>798</v>
      </c>
      <c r="F84" s="23" t="s">
        <v>457</v>
      </c>
      <c r="G84" s="27" t="s">
        <v>138</v>
      </c>
      <c r="H84" s="26" t="s">
        <v>506</v>
      </c>
      <c r="I84" s="26" t="s">
        <v>8</v>
      </c>
      <c r="J84" s="26"/>
      <c r="K84" s="26"/>
      <c r="L84" s="26">
        <v>15</v>
      </c>
      <c r="M84" s="26"/>
      <c r="N84" s="26"/>
      <c r="O84" s="26"/>
      <c r="P84" s="26"/>
      <c r="Q84" s="26"/>
      <c r="R84" s="26"/>
      <c r="S84" s="23">
        <f t="shared" si="2"/>
        <v>15</v>
      </c>
      <c r="T84" s="28">
        <v>23.38</v>
      </c>
      <c r="U84" s="28">
        <f t="shared" si="3"/>
        <v>350.7</v>
      </c>
      <c r="V84" s="85"/>
    </row>
    <row r="85" spans="1:102" ht="15">
      <c r="A85" s="88"/>
      <c r="B85" s="26">
        <v>83</v>
      </c>
      <c r="C85" s="105"/>
      <c r="D85" s="34" t="s">
        <v>480</v>
      </c>
      <c r="E85" s="23" t="s">
        <v>788</v>
      </c>
      <c r="F85" s="23" t="s">
        <v>317</v>
      </c>
      <c r="G85" s="27" t="s">
        <v>158</v>
      </c>
      <c r="H85" s="26" t="s">
        <v>507</v>
      </c>
      <c r="I85" s="26" t="s">
        <v>121</v>
      </c>
      <c r="J85" s="26"/>
      <c r="K85" s="26"/>
      <c r="L85" s="23">
        <v>5</v>
      </c>
      <c r="M85" s="26"/>
      <c r="N85" s="26"/>
      <c r="O85" s="26"/>
      <c r="P85" s="26"/>
      <c r="Q85" s="26"/>
      <c r="R85" s="26"/>
      <c r="S85" s="23">
        <f t="shared" si="2"/>
        <v>5</v>
      </c>
      <c r="T85" s="28">
        <v>185.45</v>
      </c>
      <c r="U85" s="28">
        <f t="shared" si="3"/>
        <v>927.25</v>
      </c>
      <c r="V85" s="85"/>
    </row>
    <row r="86" spans="1:102" ht="15">
      <c r="A86" s="89"/>
      <c r="B86" s="26">
        <v>84</v>
      </c>
      <c r="C86" s="106"/>
      <c r="D86" s="35" t="s">
        <v>251</v>
      </c>
      <c r="E86" s="21" t="s">
        <v>704</v>
      </c>
      <c r="F86" s="20" t="s">
        <v>13</v>
      </c>
      <c r="G86" s="27" t="s">
        <v>97</v>
      </c>
      <c r="H86" s="26" t="s">
        <v>252</v>
      </c>
      <c r="I86" s="26" t="s">
        <v>8</v>
      </c>
      <c r="J86" s="26"/>
      <c r="K86" s="26"/>
      <c r="L86" s="26">
        <v>1</v>
      </c>
      <c r="M86" s="26">
        <v>25</v>
      </c>
      <c r="N86" s="20"/>
      <c r="O86" s="26">
        <v>2</v>
      </c>
      <c r="P86" s="26">
        <v>10</v>
      </c>
      <c r="Q86" s="26">
        <v>10</v>
      </c>
      <c r="R86" s="20">
        <v>20</v>
      </c>
      <c r="S86" s="23">
        <f t="shared" si="2"/>
        <v>68</v>
      </c>
      <c r="T86" s="28">
        <v>19.03</v>
      </c>
      <c r="U86" s="28">
        <f t="shared" si="3"/>
        <v>1294.04</v>
      </c>
      <c r="V86" s="85"/>
    </row>
    <row r="87" spans="1:102" s="6" customFormat="1" ht="15">
      <c r="A87" s="90">
        <v>4</v>
      </c>
      <c r="B87" s="29">
        <v>85</v>
      </c>
      <c r="C87" s="107" t="s">
        <v>805</v>
      </c>
      <c r="D87" s="36" t="s">
        <v>170</v>
      </c>
      <c r="E87" s="8" t="s">
        <v>718</v>
      </c>
      <c r="F87" s="8" t="s">
        <v>13</v>
      </c>
      <c r="G87" s="31" t="s">
        <v>171</v>
      </c>
      <c r="H87" s="29" t="s">
        <v>172</v>
      </c>
      <c r="I87" s="8" t="s">
        <v>43</v>
      </c>
      <c r="J87" s="29"/>
      <c r="K87" s="29"/>
      <c r="L87" s="29">
        <v>10</v>
      </c>
      <c r="M87" s="29">
        <v>8</v>
      </c>
      <c r="N87" s="11">
        <v>4</v>
      </c>
      <c r="O87" s="29">
        <v>2</v>
      </c>
      <c r="P87" s="29">
        <v>10</v>
      </c>
      <c r="Q87" s="29">
        <v>4</v>
      </c>
      <c r="R87" s="7">
        <v>15</v>
      </c>
      <c r="S87" s="8">
        <f t="shared" si="2"/>
        <v>53</v>
      </c>
      <c r="T87" s="30">
        <v>2.4</v>
      </c>
      <c r="U87" s="30">
        <f t="shared" si="3"/>
        <v>127.19999999999999</v>
      </c>
      <c r="V87" s="83">
        <f>SUM(U87:U101)</f>
        <v>5092.2700000000004</v>
      </c>
      <c r="W87" s="24"/>
      <c r="X87" s="24"/>
      <c r="Y87" s="24"/>
      <c r="Z87" s="24"/>
      <c r="AA87" s="24"/>
      <c r="AB87" s="24"/>
      <c r="AC87" s="24"/>
      <c r="AD87" s="24"/>
      <c r="AE87" s="24"/>
      <c r="AF87" s="24"/>
      <c r="AG87" s="24"/>
      <c r="AH87" s="24"/>
      <c r="AI87" s="24"/>
      <c r="AJ87" s="24"/>
      <c r="AK87" s="24"/>
      <c r="AL87" s="24"/>
      <c r="AM87" s="24"/>
      <c r="AN87" s="24"/>
      <c r="AO87" s="24"/>
      <c r="AP87" s="24"/>
      <c r="AQ87" s="24"/>
      <c r="AR87" s="24"/>
      <c r="AS87" s="24"/>
      <c r="AT87" s="24"/>
      <c r="AU87" s="24"/>
      <c r="AV87" s="24"/>
      <c r="AW87" s="24"/>
      <c r="AX87" s="24"/>
      <c r="AY87" s="24"/>
      <c r="AZ87" s="24"/>
      <c r="BA87" s="24"/>
      <c r="BB87" s="24"/>
      <c r="BC87" s="24"/>
      <c r="BD87" s="24"/>
      <c r="BE87" s="24"/>
      <c r="BF87" s="24"/>
      <c r="BG87" s="24"/>
      <c r="BH87" s="24"/>
      <c r="BI87" s="24"/>
      <c r="BJ87" s="24"/>
      <c r="BK87" s="24"/>
      <c r="BL87" s="24"/>
      <c r="BM87" s="24"/>
      <c r="BN87" s="24"/>
      <c r="BO87" s="24"/>
      <c r="BP87" s="24"/>
      <c r="BQ87" s="24"/>
      <c r="BR87" s="24"/>
      <c r="BS87" s="24"/>
      <c r="BT87" s="24"/>
      <c r="BU87" s="24"/>
      <c r="BV87" s="24"/>
      <c r="BW87" s="24"/>
      <c r="BX87" s="24"/>
      <c r="BY87" s="24"/>
      <c r="BZ87" s="24"/>
      <c r="CA87" s="24"/>
      <c r="CB87" s="24"/>
      <c r="CC87" s="24"/>
      <c r="CD87" s="24"/>
      <c r="CE87" s="24"/>
      <c r="CF87" s="24"/>
      <c r="CG87" s="24"/>
      <c r="CH87" s="24"/>
      <c r="CI87" s="24"/>
      <c r="CJ87" s="24"/>
      <c r="CK87" s="24"/>
      <c r="CL87" s="24"/>
      <c r="CM87" s="24"/>
      <c r="CN87" s="24"/>
      <c r="CO87" s="24"/>
      <c r="CP87" s="24"/>
      <c r="CQ87" s="24"/>
      <c r="CR87" s="24"/>
      <c r="CS87" s="24"/>
      <c r="CT87" s="24"/>
      <c r="CU87" s="24"/>
      <c r="CV87" s="24"/>
      <c r="CW87" s="24"/>
      <c r="CX87" s="24"/>
    </row>
    <row r="88" spans="1:102" s="6" customFormat="1" ht="15">
      <c r="A88" s="91"/>
      <c r="B88" s="29">
        <v>86</v>
      </c>
      <c r="C88" s="109"/>
      <c r="D88" s="36" t="s">
        <v>173</v>
      </c>
      <c r="E88" s="8" t="s">
        <v>718</v>
      </c>
      <c r="F88" s="8" t="s">
        <v>13</v>
      </c>
      <c r="G88" s="31" t="s">
        <v>171</v>
      </c>
      <c r="H88" s="29" t="s">
        <v>174</v>
      </c>
      <c r="I88" s="8" t="s">
        <v>43</v>
      </c>
      <c r="J88" s="29"/>
      <c r="K88" s="29"/>
      <c r="L88" s="29">
        <v>10</v>
      </c>
      <c r="M88" s="29">
        <v>8</v>
      </c>
      <c r="N88" s="11">
        <v>4</v>
      </c>
      <c r="O88" s="29">
        <v>2</v>
      </c>
      <c r="P88" s="29">
        <v>10</v>
      </c>
      <c r="Q88" s="29">
        <v>4</v>
      </c>
      <c r="R88" s="7">
        <v>15</v>
      </c>
      <c r="S88" s="8">
        <f t="shared" si="2"/>
        <v>53</v>
      </c>
      <c r="T88" s="30">
        <v>4.2</v>
      </c>
      <c r="U88" s="30">
        <f t="shared" si="3"/>
        <v>222.60000000000002</v>
      </c>
      <c r="V88" s="83"/>
      <c r="W88" s="24"/>
      <c r="X88" s="24"/>
      <c r="Y88" s="24"/>
      <c r="Z88" s="24"/>
      <c r="AA88" s="24"/>
      <c r="AB88" s="24"/>
      <c r="AC88" s="24"/>
      <c r="AD88" s="24"/>
      <c r="AE88" s="24"/>
      <c r="AF88" s="24"/>
      <c r="AG88" s="24"/>
      <c r="AH88" s="24"/>
      <c r="AI88" s="24"/>
      <c r="AJ88" s="24"/>
      <c r="AK88" s="24"/>
      <c r="AL88" s="24"/>
      <c r="AM88" s="24"/>
      <c r="AN88" s="24"/>
      <c r="AO88" s="24"/>
      <c r="AP88" s="24"/>
      <c r="AQ88" s="24"/>
      <c r="AR88" s="24"/>
      <c r="AS88" s="24"/>
      <c r="AT88" s="24"/>
      <c r="AU88" s="24"/>
      <c r="AV88" s="24"/>
      <c r="AW88" s="24"/>
      <c r="AX88" s="24"/>
      <c r="AY88" s="24"/>
      <c r="AZ88" s="24"/>
      <c r="BA88" s="24"/>
      <c r="BB88" s="24"/>
      <c r="BC88" s="24"/>
      <c r="BD88" s="24"/>
      <c r="BE88" s="24"/>
      <c r="BF88" s="24"/>
      <c r="BG88" s="24"/>
      <c r="BH88" s="24"/>
      <c r="BI88" s="24"/>
      <c r="BJ88" s="24"/>
      <c r="BK88" s="24"/>
      <c r="BL88" s="24"/>
      <c r="BM88" s="24"/>
      <c r="BN88" s="24"/>
      <c r="BO88" s="24"/>
      <c r="BP88" s="24"/>
      <c r="BQ88" s="24"/>
      <c r="BR88" s="24"/>
      <c r="BS88" s="24"/>
      <c r="BT88" s="24"/>
      <c r="BU88" s="24"/>
      <c r="BV88" s="24"/>
      <c r="BW88" s="24"/>
      <c r="BX88" s="24"/>
      <c r="BY88" s="24"/>
      <c r="BZ88" s="24"/>
      <c r="CA88" s="24"/>
      <c r="CB88" s="24"/>
      <c r="CC88" s="24"/>
      <c r="CD88" s="24"/>
      <c r="CE88" s="24"/>
      <c r="CF88" s="24"/>
      <c r="CG88" s="24"/>
      <c r="CH88" s="24"/>
      <c r="CI88" s="24"/>
      <c r="CJ88" s="24"/>
      <c r="CK88" s="24"/>
      <c r="CL88" s="24"/>
      <c r="CM88" s="24"/>
      <c r="CN88" s="24"/>
      <c r="CO88" s="24"/>
      <c r="CP88" s="24"/>
      <c r="CQ88" s="24"/>
      <c r="CR88" s="24"/>
      <c r="CS88" s="24"/>
      <c r="CT88" s="24"/>
      <c r="CU88" s="24"/>
      <c r="CV88" s="24"/>
      <c r="CW88" s="24"/>
      <c r="CX88" s="24"/>
    </row>
    <row r="89" spans="1:102" s="6" customFormat="1" ht="15">
      <c r="A89" s="91"/>
      <c r="B89" s="29">
        <v>87</v>
      </c>
      <c r="C89" s="109"/>
      <c r="D89" s="36" t="s">
        <v>175</v>
      </c>
      <c r="E89" s="8" t="s">
        <v>718</v>
      </c>
      <c r="F89" s="8" t="s">
        <v>13</v>
      </c>
      <c r="G89" s="31" t="s">
        <v>171</v>
      </c>
      <c r="H89" s="29" t="s">
        <v>176</v>
      </c>
      <c r="I89" s="8" t="s">
        <v>43</v>
      </c>
      <c r="J89" s="29"/>
      <c r="K89" s="29"/>
      <c r="L89" s="29">
        <v>10</v>
      </c>
      <c r="M89" s="29">
        <v>8</v>
      </c>
      <c r="N89" s="11">
        <v>3</v>
      </c>
      <c r="O89" s="29">
        <v>4</v>
      </c>
      <c r="P89" s="29">
        <v>10</v>
      </c>
      <c r="Q89" s="29">
        <v>4</v>
      </c>
      <c r="R89" s="7">
        <v>15</v>
      </c>
      <c r="S89" s="8">
        <f t="shared" si="2"/>
        <v>54</v>
      </c>
      <c r="T89" s="30">
        <v>6</v>
      </c>
      <c r="U89" s="30">
        <f t="shared" si="3"/>
        <v>324</v>
      </c>
      <c r="V89" s="83"/>
      <c r="W89" s="24"/>
      <c r="X89" s="24"/>
      <c r="Y89" s="24"/>
      <c r="Z89" s="24"/>
      <c r="AA89" s="24"/>
      <c r="AB89" s="24"/>
      <c r="AC89" s="24"/>
      <c r="AD89" s="24"/>
      <c r="AE89" s="24"/>
      <c r="AF89" s="24"/>
      <c r="AG89" s="24"/>
      <c r="AH89" s="24"/>
      <c r="AI89" s="24"/>
      <c r="AJ89" s="24"/>
      <c r="AK89" s="24"/>
      <c r="AL89" s="24"/>
      <c r="AM89" s="24"/>
      <c r="AN89" s="24"/>
      <c r="AO89" s="24"/>
      <c r="AP89" s="24"/>
      <c r="AQ89" s="24"/>
      <c r="AR89" s="24"/>
      <c r="AS89" s="24"/>
      <c r="AT89" s="24"/>
      <c r="AU89" s="24"/>
      <c r="AV89" s="24"/>
      <c r="AW89" s="24"/>
      <c r="AX89" s="24"/>
      <c r="AY89" s="24"/>
      <c r="AZ89" s="24"/>
      <c r="BA89" s="24"/>
      <c r="BB89" s="24"/>
      <c r="BC89" s="24"/>
      <c r="BD89" s="24"/>
      <c r="BE89" s="24"/>
      <c r="BF89" s="24"/>
      <c r="BG89" s="24"/>
      <c r="BH89" s="24"/>
      <c r="BI89" s="24"/>
      <c r="BJ89" s="24"/>
      <c r="BK89" s="24"/>
      <c r="BL89" s="24"/>
      <c r="BM89" s="24"/>
      <c r="BN89" s="24"/>
      <c r="BO89" s="24"/>
      <c r="BP89" s="24"/>
      <c r="BQ89" s="24"/>
      <c r="BR89" s="24"/>
      <c r="BS89" s="24"/>
      <c r="BT89" s="24"/>
      <c r="BU89" s="24"/>
      <c r="BV89" s="24"/>
      <c r="BW89" s="24"/>
      <c r="BX89" s="24"/>
      <c r="BY89" s="24"/>
      <c r="BZ89" s="24"/>
      <c r="CA89" s="24"/>
      <c r="CB89" s="24"/>
      <c r="CC89" s="24"/>
      <c r="CD89" s="24"/>
      <c r="CE89" s="24"/>
      <c r="CF89" s="24"/>
      <c r="CG89" s="24"/>
      <c r="CH89" s="24"/>
      <c r="CI89" s="24"/>
      <c r="CJ89" s="24"/>
      <c r="CK89" s="24"/>
      <c r="CL89" s="24"/>
      <c r="CM89" s="24"/>
      <c r="CN89" s="24"/>
      <c r="CO89" s="24"/>
      <c r="CP89" s="24"/>
      <c r="CQ89" s="24"/>
      <c r="CR89" s="24"/>
      <c r="CS89" s="24"/>
      <c r="CT89" s="24"/>
      <c r="CU89" s="24"/>
      <c r="CV89" s="24"/>
      <c r="CW89" s="24"/>
      <c r="CX89" s="24"/>
    </row>
    <row r="90" spans="1:102" s="6" customFormat="1" ht="15">
      <c r="A90" s="91"/>
      <c r="B90" s="29">
        <v>88</v>
      </c>
      <c r="C90" s="109"/>
      <c r="D90" s="36" t="s">
        <v>177</v>
      </c>
      <c r="E90" s="8" t="s">
        <v>718</v>
      </c>
      <c r="F90" s="8" t="s">
        <v>13</v>
      </c>
      <c r="G90" s="31" t="s">
        <v>171</v>
      </c>
      <c r="H90" s="29" t="s">
        <v>178</v>
      </c>
      <c r="I90" s="8" t="s">
        <v>43</v>
      </c>
      <c r="J90" s="29"/>
      <c r="K90" s="29"/>
      <c r="L90" s="29">
        <v>10</v>
      </c>
      <c r="M90" s="29">
        <v>8</v>
      </c>
      <c r="N90" s="11">
        <v>3</v>
      </c>
      <c r="O90" s="29">
        <v>6</v>
      </c>
      <c r="P90" s="29">
        <v>10</v>
      </c>
      <c r="Q90" s="29">
        <v>4</v>
      </c>
      <c r="R90" s="7">
        <v>15</v>
      </c>
      <c r="S90" s="8">
        <f t="shared" si="2"/>
        <v>56</v>
      </c>
      <c r="T90" s="30">
        <v>12.6</v>
      </c>
      <c r="U90" s="30">
        <f t="shared" si="3"/>
        <v>705.6</v>
      </c>
      <c r="V90" s="83"/>
      <c r="W90" s="24"/>
      <c r="X90" s="24"/>
      <c r="Y90" s="24"/>
      <c r="Z90" s="24"/>
      <c r="AA90" s="24"/>
      <c r="AB90" s="24"/>
      <c r="AC90" s="24"/>
      <c r="AD90" s="24"/>
      <c r="AE90" s="24"/>
      <c r="AF90" s="24"/>
      <c r="AG90" s="24"/>
      <c r="AH90" s="24"/>
      <c r="AI90" s="24"/>
      <c r="AJ90" s="24"/>
      <c r="AK90" s="24"/>
      <c r="AL90" s="24"/>
      <c r="AM90" s="24"/>
      <c r="AN90" s="24"/>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M90" s="24"/>
      <c r="BN90" s="24"/>
      <c r="BO90" s="24"/>
      <c r="BP90" s="24"/>
      <c r="BQ90" s="24"/>
      <c r="BR90" s="24"/>
      <c r="BS90" s="24"/>
      <c r="BT90" s="24"/>
      <c r="BU90" s="24"/>
      <c r="BV90" s="24"/>
      <c r="BW90" s="24"/>
      <c r="BX90" s="24"/>
      <c r="BY90" s="24"/>
      <c r="BZ90" s="24"/>
      <c r="CA90" s="24"/>
      <c r="CB90" s="24"/>
      <c r="CC90" s="24"/>
      <c r="CD90" s="24"/>
      <c r="CE90" s="24"/>
      <c r="CF90" s="24"/>
      <c r="CG90" s="24"/>
      <c r="CH90" s="24"/>
      <c r="CI90" s="24"/>
      <c r="CJ90" s="24"/>
      <c r="CK90" s="24"/>
      <c r="CL90" s="24"/>
      <c r="CM90" s="24"/>
      <c r="CN90" s="24"/>
      <c r="CO90" s="24"/>
      <c r="CP90" s="24"/>
      <c r="CQ90" s="24"/>
      <c r="CR90" s="24"/>
      <c r="CS90" s="24"/>
      <c r="CT90" s="24"/>
      <c r="CU90" s="24"/>
      <c r="CV90" s="24"/>
      <c r="CW90" s="24"/>
      <c r="CX90" s="24"/>
    </row>
    <row r="91" spans="1:102" s="6" customFormat="1" ht="15">
      <c r="A91" s="91"/>
      <c r="B91" s="29">
        <v>89</v>
      </c>
      <c r="C91" s="109"/>
      <c r="D91" s="36" t="s">
        <v>179</v>
      </c>
      <c r="E91" s="8" t="s">
        <v>718</v>
      </c>
      <c r="F91" s="8" t="s">
        <v>13</v>
      </c>
      <c r="G91" s="31" t="s">
        <v>171</v>
      </c>
      <c r="H91" s="29" t="s">
        <v>180</v>
      </c>
      <c r="I91" s="8" t="s">
        <v>43</v>
      </c>
      <c r="J91" s="29"/>
      <c r="K91" s="29"/>
      <c r="L91" s="29">
        <v>10</v>
      </c>
      <c r="M91" s="29">
        <v>8</v>
      </c>
      <c r="N91" s="11"/>
      <c r="O91" s="29">
        <v>6</v>
      </c>
      <c r="P91" s="29">
        <v>10</v>
      </c>
      <c r="Q91" s="29">
        <v>4</v>
      </c>
      <c r="R91" s="7">
        <v>5</v>
      </c>
      <c r="S91" s="8">
        <f t="shared" si="2"/>
        <v>43</v>
      </c>
      <c r="T91" s="30">
        <v>6.7</v>
      </c>
      <c r="U91" s="30">
        <f t="shared" si="3"/>
        <v>288.10000000000002</v>
      </c>
      <c r="V91" s="83"/>
      <c r="W91" s="24"/>
      <c r="X91" s="24"/>
      <c r="Y91" s="24"/>
      <c r="Z91" s="24"/>
      <c r="AA91" s="24"/>
      <c r="AB91" s="24"/>
      <c r="AC91" s="24"/>
      <c r="AD91" s="24"/>
      <c r="AE91" s="24"/>
      <c r="AF91" s="24"/>
      <c r="AG91" s="24"/>
      <c r="AH91" s="24"/>
      <c r="AI91" s="24"/>
      <c r="AJ91" s="24"/>
      <c r="AK91" s="24"/>
      <c r="AL91" s="24"/>
      <c r="AM91" s="24"/>
      <c r="AN91" s="24"/>
      <c r="AO91" s="24"/>
      <c r="AP91" s="24"/>
      <c r="AQ91" s="24"/>
      <c r="AR91" s="24"/>
      <c r="AS91" s="24"/>
      <c r="AT91" s="24"/>
      <c r="AU91" s="24"/>
      <c r="AV91" s="24"/>
      <c r="AW91" s="24"/>
      <c r="AX91" s="24"/>
      <c r="AY91" s="24"/>
      <c r="AZ91" s="24"/>
      <c r="BA91" s="24"/>
      <c r="BB91" s="24"/>
      <c r="BC91" s="24"/>
      <c r="BD91" s="24"/>
      <c r="BE91" s="24"/>
      <c r="BF91" s="24"/>
      <c r="BG91" s="24"/>
      <c r="BH91" s="24"/>
      <c r="BI91" s="24"/>
      <c r="BJ91" s="24"/>
      <c r="BK91" s="24"/>
      <c r="BL91" s="24"/>
      <c r="BM91" s="24"/>
      <c r="BN91" s="24"/>
      <c r="BO91" s="24"/>
      <c r="BP91" s="24"/>
      <c r="BQ91" s="24"/>
      <c r="BR91" s="24"/>
      <c r="BS91" s="24"/>
      <c r="BT91" s="24"/>
      <c r="BU91" s="24"/>
      <c r="BV91" s="24"/>
      <c r="BW91" s="24"/>
      <c r="BX91" s="24"/>
      <c r="BY91" s="24"/>
      <c r="BZ91" s="24"/>
      <c r="CA91" s="24"/>
      <c r="CB91" s="24"/>
      <c r="CC91" s="24"/>
      <c r="CD91" s="24"/>
      <c r="CE91" s="24"/>
      <c r="CF91" s="24"/>
      <c r="CG91" s="24"/>
      <c r="CH91" s="24"/>
      <c r="CI91" s="24"/>
      <c r="CJ91" s="24"/>
      <c r="CK91" s="24"/>
      <c r="CL91" s="24"/>
      <c r="CM91" s="24"/>
      <c r="CN91" s="24"/>
      <c r="CO91" s="24"/>
      <c r="CP91" s="24"/>
      <c r="CQ91" s="24"/>
      <c r="CR91" s="24"/>
      <c r="CS91" s="24"/>
      <c r="CT91" s="24"/>
      <c r="CU91" s="24"/>
      <c r="CV91" s="24"/>
      <c r="CW91" s="24"/>
      <c r="CX91" s="24"/>
    </row>
    <row r="92" spans="1:102" s="6" customFormat="1" ht="15">
      <c r="A92" s="91"/>
      <c r="B92" s="29">
        <v>90</v>
      </c>
      <c r="C92" s="109"/>
      <c r="D92" s="36" t="s">
        <v>181</v>
      </c>
      <c r="E92" s="8" t="s">
        <v>718</v>
      </c>
      <c r="F92" s="8" t="s">
        <v>13</v>
      </c>
      <c r="G92" s="31" t="s">
        <v>171</v>
      </c>
      <c r="H92" s="29" t="s">
        <v>182</v>
      </c>
      <c r="I92" s="8" t="s">
        <v>43</v>
      </c>
      <c r="J92" s="29"/>
      <c r="K92" s="29"/>
      <c r="L92" s="29">
        <v>10</v>
      </c>
      <c r="M92" s="29">
        <v>8</v>
      </c>
      <c r="N92" s="11"/>
      <c r="O92" s="29">
        <v>2</v>
      </c>
      <c r="P92" s="29">
        <v>10</v>
      </c>
      <c r="Q92" s="29">
        <v>4</v>
      </c>
      <c r="R92" s="7">
        <v>15</v>
      </c>
      <c r="S92" s="8">
        <f t="shared" si="2"/>
        <v>49</v>
      </c>
      <c r="T92" s="30">
        <v>2.7</v>
      </c>
      <c r="U92" s="30">
        <f t="shared" si="3"/>
        <v>132.30000000000001</v>
      </c>
      <c r="V92" s="83"/>
      <c r="W92" s="24"/>
      <c r="X92" s="24"/>
      <c r="Y92" s="24"/>
      <c r="Z92" s="24"/>
      <c r="AA92" s="24"/>
      <c r="AB92" s="24"/>
      <c r="AC92" s="24"/>
      <c r="AD92" s="24"/>
      <c r="AE92" s="24"/>
      <c r="AF92" s="24"/>
      <c r="AG92" s="24"/>
      <c r="AH92" s="24"/>
      <c r="AI92" s="24"/>
      <c r="AJ92" s="24"/>
      <c r="AK92" s="24"/>
      <c r="AL92" s="24"/>
      <c r="AM92" s="24"/>
      <c r="AN92" s="24"/>
      <c r="AO92" s="24"/>
      <c r="AP92" s="24"/>
      <c r="AQ92" s="24"/>
      <c r="AR92" s="24"/>
      <c r="AS92" s="24"/>
      <c r="AT92" s="24"/>
      <c r="AU92" s="24"/>
      <c r="AV92" s="24"/>
      <c r="AW92" s="24"/>
      <c r="AX92" s="24"/>
      <c r="AY92" s="24"/>
      <c r="AZ92" s="24"/>
      <c r="BA92" s="24"/>
      <c r="BB92" s="24"/>
      <c r="BC92" s="24"/>
      <c r="BD92" s="24"/>
      <c r="BE92" s="24"/>
      <c r="BF92" s="24"/>
      <c r="BG92" s="24"/>
      <c r="BH92" s="24"/>
      <c r="BI92" s="24"/>
      <c r="BJ92" s="24"/>
      <c r="BK92" s="24"/>
      <c r="BL92" s="24"/>
      <c r="BM92" s="24"/>
      <c r="BN92" s="24"/>
      <c r="BO92" s="24"/>
      <c r="BP92" s="24"/>
      <c r="BQ92" s="24"/>
      <c r="BR92" s="24"/>
      <c r="BS92" s="24"/>
      <c r="BT92" s="24"/>
      <c r="BU92" s="24"/>
      <c r="BV92" s="24"/>
      <c r="BW92" s="24"/>
      <c r="BX92" s="24"/>
      <c r="BY92" s="24"/>
      <c r="BZ92" s="24"/>
      <c r="CA92" s="24"/>
      <c r="CB92" s="24"/>
      <c r="CC92" s="24"/>
      <c r="CD92" s="24"/>
      <c r="CE92" s="24"/>
      <c r="CF92" s="24"/>
      <c r="CG92" s="24"/>
      <c r="CH92" s="24"/>
      <c r="CI92" s="24"/>
      <c r="CJ92" s="24"/>
      <c r="CK92" s="24"/>
      <c r="CL92" s="24"/>
      <c r="CM92" s="24"/>
      <c r="CN92" s="24"/>
      <c r="CO92" s="24"/>
      <c r="CP92" s="24"/>
      <c r="CQ92" s="24"/>
      <c r="CR92" s="24"/>
      <c r="CS92" s="24"/>
      <c r="CT92" s="24"/>
      <c r="CU92" s="24"/>
      <c r="CV92" s="24"/>
      <c r="CW92" s="24"/>
      <c r="CX92" s="24"/>
    </row>
    <row r="93" spans="1:102" s="6" customFormat="1" ht="15">
      <c r="A93" s="91"/>
      <c r="B93" s="29">
        <v>91</v>
      </c>
      <c r="C93" s="109"/>
      <c r="D93" s="36" t="s">
        <v>183</v>
      </c>
      <c r="E93" s="8" t="s">
        <v>718</v>
      </c>
      <c r="F93" s="8" t="s">
        <v>13</v>
      </c>
      <c r="G93" s="31" t="s">
        <v>171</v>
      </c>
      <c r="H93" s="29" t="s">
        <v>184</v>
      </c>
      <c r="I93" s="8" t="s">
        <v>43</v>
      </c>
      <c r="J93" s="29"/>
      <c r="K93" s="29"/>
      <c r="L93" s="29">
        <v>10</v>
      </c>
      <c r="M93" s="29">
        <v>8</v>
      </c>
      <c r="N93" s="11"/>
      <c r="O93" s="29">
        <v>2</v>
      </c>
      <c r="P93" s="29">
        <v>10</v>
      </c>
      <c r="Q93" s="29">
        <v>4</v>
      </c>
      <c r="R93" s="7">
        <v>15</v>
      </c>
      <c r="S93" s="8">
        <f t="shared" si="2"/>
        <v>49</v>
      </c>
      <c r="T93" s="30">
        <v>2.9</v>
      </c>
      <c r="U93" s="30">
        <f t="shared" si="3"/>
        <v>142.1</v>
      </c>
      <c r="V93" s="83"/>
      <c r="W93" s="24"/>
      <c r="X93" s="24"/>
      <c r="Y93" s="24"/>
      <c r="Z93" s="24"/>
      <c r="AA93" s="24"/>
      <c r="AB93" s="24"/>
      <c r="AC93" s="24"/>
      <c r="AD93" s="24"/>
      <c r="AE93" s="24"/>
      <c r="AF93" s="24"/>
      <c r="AG93" s="24"/>
      <c r="AH93" s="24"/>
      <c r="AI93" s="24"/>
      <c r="AJ93" s="24"/>
      <c r="AK93" s="24"/>
      <c r="AL93" s="24"/>
      <c r="AM93" s="24"/>
      <c r="AN93" s="24"/>
      <c r="AO93" s="24"/>
      <c r="AP93" s="24"/>
      <c r="AQ93" s="24"/>
      <c r="AR93" s="24"/>
      <c r="AS93" s="24"/>
      <c r="AT93" s="24"/>
      <c r="AU93" s="24"/>
      <c r="AV93" s="24"/>
      <c r="AW93" s="24"/>
      <c r="AX93" s="24"/>
      <c r="AY93" s="24"/>
      <c r="AZ93" s="24"/>
      <c r="BA93" s="24"/>
      <c r="BB93" s="24"/>
      <c r="BC93" s="24"/>
      <c r="BD93" s="24"/>
      <c r="BE93" s="24"/>
      <c r="BF93" s="24"/>
      <c r="BG93" s="24"/>
      <c r="BH93" s="24"/>
      <c r="BI93" s="24"/>
      <c r="BJ93" s="24"/>
      <c r="BK93" s="24"/>
      <c r="BL93" s="24"/>
      <c r="BM93" s="24"/>
      <c r="BN93" s="24"/>
      <c r="BO93" s="24"/>
      <c r="BP93" s="24"/>
      <c r="BQ93" s="24"/>
      <c r="BR93" s="24"/>
      <c r="BS93" s="24"/>
      <c r="BT93" s="24"/>
      <c r="BU93" s="24"/>
      <c r="BV93" s="24"/>
      <c r="BW93" s="24"/>
      <c r="BX93" s="24"/>
      <c r="BY93" s="24"/>
      <c r="BZ93" s="24"/>
      <c r="CA93" s="24"/>
      <c r="CB93" s="24"/>
      <c r="CC93" s="24"/>
      <c r="CD93" s="24"/>
      <c r="CE93" s="24"/>
      <c r="CF93" s="24"/>
      <c r="CG93" s="24"/>
      <c r="CH93" s="24"/>
      <c r="CI93" s="24"/>
      <c r="CJ93" s="24"/>
      <c r="CK93" s="24"/>
      <c r="CL93" s="24"/>
      <c r="CM93" s="24"/>
      <c r="CN93" s="24"/>
      <c r="CO93" s="24"/>
      <c r="CP93" s="24"/>
      <c r="CQ93" s="24"/>
      <c r="CR93" s="24"/>
      <c r="CS93" s="24"/>
      <c r="CT93" s="24"/>
      <c r="CU93" s="24"/>
      <c r="CV93" s="24"/>
      <c r="CW93" s="24"/>
      <c r="CX93" s="24"/>
    </row>
    <row r="94" spans="1:102" s="6" customFormat="1" ht="15">
      <c r="A94" s="91"/>
      <c r="B94" s="29">
        <v>92</v>
      </c>
      <c r="C94" s="109"/>
      <c r="D94" s="36" t="s">
        <v>185</v>
      </c>
      <c r="E94" s="8" t="s">
        <v>718</v>
      </c>
      <c r="F94" s="8" t="s">
        <v>13</v>
      </c>
      <c r="G94" s="31" t="s">
        <v>171</v>
      </c>
      <c r="H94" s="29" t="s">
        <v>186</v>
      </c>
      <c r="I94" s="8" t="s">
        <v>43</v>
      </c>
      <c r="J94" s="29"/>
      <c r="K94" s="29"/>
      <c r="L94" s="29">
        <v>10</v>
      </c>
      <c r="M94" s="29">
        <v>8</v>
      </c>
      <c r="N94" s="11"/>
      <c r="O94" s="29">
        <v>2</v>
      </c>
      <c r="P94" s="29">
        <v>20</v>
      </c>
      <c r="Q94" s="29">
        <v>4</v>
      </c>
      <c r="R94" s="7">
        <v>15</v>
      </c>
      <c r="S94" s="8">
        <f t="shared" si="2"/>
        <v>59</v>
      </c>
      <c r="T94" s="30">
        <v>3.4</v>
      </c>
      <c r="U94" s="30">
        <f t="shared" si="3"/>
        <v>200.6</v>
      </c>
      <c r="V94" s="83"/>
      <c r="W94" s="24"/>
      <c r="X94" s="24"/>
      <c r="Y94" s="24"/>
      <c r="Z94" s="24"/>
      <c r="AA94" s="24"/>
      <c r="AB94" s="24"/>
      <c r="AC94" s="24"/>
      <c r="AD94" s="24"/>
      <c r="AE94" s="24"/>
      <c r="AF94" s="24"/>
      <c r="AG94" s="24"/>
      <c r="AH94" s="24"/>
      <c r="AI94" s="24"/>
      <c r="AJ94" s="24"/>
      <c r="AK94" s="24"/>
      <c r="AL94" s="24"/>
      <c r="AM94" s="24"/>
      <c r="AN94" s="24"/>
      <c r="AO94" s="24"/>
      <c r="AP94" s="24"/>
      <c r="AQ94" s="24"/>
      <c r="AR94" s="24"/>
      <c r="AS94" s="24"/>
      <c r="AT94" s="24"/>
      <c r="AU94" s="24"/>
      <c r="AV94" s="24"/>
      <c r="AW94" s="24"/>
      <c r="AX94" s="24"/>
      <c r="AY94" s="24"/>
      <c r="AZ94" s="24"/>
      <c r="BA94" s="24"/>
      <c r="BB94" s="24"/>
      <c r="BC94" s="24"/>
      <c r="BD94" s="24"/>
      <c r="BE94" s="24"/>
      <c r="BF94" s="24"/>
      <c r="BG94" s="24"/>
      <c r="BH94" s="24"/>
      <c r="BI94" s="24"/>
      <c r="BJ94" s="24"/>
      <c r="BK94" s="24"/>
      <c r="BL94" s="24"/>
      <c r="BM94" s="24"/>
      <c r="BN94" s="24"/>
      <c r="BO94" s="24"/>
      <c r="BP94" s="24"/>
      <c r="BQ94" s="24"/>
      <c r="BR94" s="24"/>
      <c r="BS94" s="24"/>
      <c r="BT94" s="24"/>
      <c r="BU94" s="24"/>
      <c r="BV94" s="24"/>
      <c r="BW94" s="24"/>
      <c r="BX94" s="24"/>
      <c r="BY94" s="24"/>
      <c r="BZ94" s="24"/>
      <c r="CA94" s="24"/>
      <c r="CB94" s="24"/>
      <c r="CC94" s="24"/>
      <c r="CD94" s="24"/>
      <c r="CE94" s="24"/>
      <c r="CF94" s="24"/>
      <c r="CG94" s="24"/>
      <c r="CH94" s="24"/>
      <c r="CI94" s="24"/>
      <c r="CJ94" s="24"/>
      <c r="CK94" s="24"/>
      <c r="CL94" s="24"/>
      <c r="CM94" s="24"/>
      <c r="CN94" s="24"/>
      <c r="CO94" s="24"/>
      <c r="CP94" s="24"/>
      <c r="CQ94" s="24"/>
      <c r="CR94" s="24"/>
      <c r="CS94" s="24"/>
      <c r="CT94" s="24"/>
      <c r="CU94" s="24"/>
      <c r="CV94" s="24"/>
      <c r="CW94" s="24"/>
      <c r="CX94" s="24"/>
    </row>
    <row r="95" spans="1:102" s="6" customFormat="1" ht="15">
      <c r="A95" s="91"/>
      <c r="B95" s="29">
        <v>93</v>
      </c>
      <c r="C95" s="109"/>
      <c r="D95" s="36" t="s">
        <v>187</v>
      </c>
      <c r="E95" s="8" t="s">
        <v>718</v>
      </c>
      <c r="F95" s="8" t="s">
        <v>13</v>
      </c>
      <c r="G95" s="31" t="s">
        <v>171</v>
      </c>
      <c r="H95" s="29" t="s">
        <v>188</v>
      </c>
      <c r="I95" s="8" t="s">
        <v>43</v>
      </c>
      <c r="J95" s="29"/>
      <c r="K95" s="29"/>
      <c r="L95" s="29">
        <v>10</v>
      </c>
      <c r="M95" s="29">
        <v>8</v>
      </c>
      <c r="N95" s="11"/>
      <c r="O95" s="29">
        <v>2</v>
      </c>
      <c r="P95" s="29">
        <v>10</v>
      </c>
      <c r="Q95" s="29">
        <v>4</v>
      </c>
      <c r="R95" s="7">
        <v>15</v>
      </c>
      <c r="S95" s="8">
        <f t="shared" si="2"/>
        <v>49</v>
      </c>
      <c r="T95" s="30">
        <v>4</v>
      </c>
      <c r="U95" s="30">
        <f t="shared" si="3"/>
        <v>196</v>
      </c>
      <c r="V95" s="83"/>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4"/>
      <c r="AZ95" s="24"/>
      <c r="BA95" s="24"/>
      <c r="BB95" s="24"/>
      <c r="BC95" s="24"/>
      <c r="BD95" s="24"/>
      <c r="BE95" s="24"/>
      <c r="BF95" s="24"/>
      <c r="BG95" s="24"/>
      <c r="BH95" s="24"/>
      <c r="BI95" s="24"/>
      <c r="BJ95" s="24"/>
      <c r="BK95" s="24"/>
      <c r="BL95" s="24"/>
      <c r="BM95" s="24"/>
      <c r="BN95" s="24"/>
      <c r="BO95" s="24"/>
      <c r="BP95" s="24"/>
      <c r="BQ95" s="24"/>
      <c r="BR95" s="24"/>
      <c r="BS95" s="24"/>
      <c r="BT95" s="24"/>
      <c r="BU95" s="24"/>
      <c r="BV95" s="24"/>
      <c r="BW95" s="24"/>
      <c r="BX95" s="24"/>
      <c r="BY95" s="24"/>
      <c r="BZ95" s="24"/>
      <c r="CA95" s="24"/>
      <c r="CB95" s="24"/>
      <c r="CC95" s="24"/>
      <c r="CD95" s="24"/>
      <c r="CE95" s="24"/>
      <c r="CF95" s="24"/>
      <c r="CG95" s="24"/>
      <c r="CH95" s="24"/>
      <c r="CI95" s="24"/>
      <c r="CJ95" s="24"/>
      <c r="CK95" s="24"/>
      <c r="CL95" s="24"/>
      <c r="CM95" s="24"/>
      <c r="CN95" s="24"/>
      <c r="CO95" s="24"/>
      <c r="CP95" s="24"/>
      <c r="CQ95" s="24"/>
      <c r="CR95" s="24"/>
      <c r="CS95" s="24"/>
      <c r="CT95" s="24"/>
      <c r="CU95" s="24"/>
      <c r="CV95" s="24"/>
      <c r="CW95" s="24"/>
      <c r="CX95" s="24"/>
    </row>
    <row r="96" spans="1:102" s="6" customFormat="1" ht="15">
      <c r="A96" s="91"/>
      <c r="B96" s="29">
        <v>94</v>
      </c>
      <c r="C96" s="109"/>
      <c r="D96" s="36" t="s">
        <v>189</v>
      </c>
      <c r="E96" s="8" t="s">
        <v>718</v>
      </c>
      <c r="F96" s="8" t="s">
        <v>13</v>
      </c>
      <c r="G96" s="31" t="s">
        <v>171</v>
      </c>
      <c r="H96" s="29" t="s">
        <v>190</v>
      </c>
      <c r="I96" s="8" t="s">
        <v>43</v>
      </c>
      <c r="J96" s="29"/>
      <c r="K96" s="29"/>
      <c r="L96" s="29">
        <v>10</v>
      </c>
      <c r="M96" s="29">
        <v>8</v>
      </c>
      <c r="N96" s="11"/>
      <c r="O96" s="29">
        <v>4</v>
      </c>
      <c r="P96" s="29">
        <v>20</v>
      </c>
      <c r="Q96" s="29">
        <v>4</v>
      </c>
      <c r="R96" s="7">
        <v>15</v>
      </c>
      <c r="S96" s="8">
        <f t="shared" si="2"/>
        <v>61</v>
      </c>
      <c r="T96" s="30">
        <v>5.0999999999999996</v>
      </c>
      <c r="U96" s="30">
        <f t="shared" si="3"/>
        <v>311.09999999999997</v>
      </c>
      <c r="V96" s="83"/>
      <c r="W96" s="24"/>
      <c r="X96" s="24"/>
      <c r="Y96" s="24"/>
      <c r="Z96" s="24"/>
      <c r="AA96" s="24"/>
      <c r="AB96" s="24"/>
      <c r="AC96" s="24"/>
      <c r="AD96" s="24"/>
      <c r="AE96" s="24"/>
      <c r="AF96" s="24"/>
      <c r="AG96" s="24"/>
      <c r="AH96" s="24"/>
      <c r="AI96" s="24"/>
      <c r="AJ96" s="24"/>
      <c r="AK96" s="24"/>
      <c r="AL96" s="24"/>
      <c r="AM96" s="24"/>
      <c r="AN96" s="24"/>
      <c r="AO96" s="24"/>
      <c r="AP96" s="24"/>
      <c r="AQ96" s="24"/>
      <c r="AR96" s="24"/>
      <c r="AS96" s="24"/>
      <c r="AT96" s="24"/>
      <c r="AU96" s="24"/>
      <c r="AV96" s="24"/>
      <c r="AW96" s="24"/>
      <c r="AX96" s="24"/>
      <c r="AY96" s="24"/>
      <c r="AZ96" s="24"/>
      <c r="BA96" s="24"/>
      <c r="BB96" s="24"/>
      <c r="BC96" s="24"/>
      <c r="BD96" s="24"/>
      <c r="BE96" s="24"/>
      <c r="BF96" s="24"/>
      <c r="BG96" s="24"/>
      <c r="BH96" s="24"/>
      <c r="BI96" s="24"/>
      <c r="BJ96" s="24"/>
      <c r="BK96" s="24"/>
      <c r="BL96" s="24"/>
      <c r="BM96" s="24"/>
      <c r="BN96" s="24"/>
      <c r="BO96" s="24"/>
      <c r="BP96" s="24"/>
      <c r="BQ96" s="24"/>
      <c r="BR96" s="24"/>
      <c r="BS96" s="24"/>
      <c r="BT96" s="24"/>
      <c r="BU96" s="24"/>
      <c r="BV96" s="24"/>
      <c r="BW96" s="24"/>
      <c r="BX96" s="24"/>
      <c r="BY96" s="24"/>
      <c r="BZ96" s="24"/>
      <c r="CA96" s="24"/>
      <c r="CB96" s="24"/>
      <c r="CC96" s="24"/>
      <c r="CD96" s="24"/>
      <c r="CE96" s="24"/>
      <c r="CF96" s="24"/>
      <c r="CG96" s="24"/>
      <c r="CH96" s="24"/>
      <c r="CI96" s="24"/>
      <c r="CJ96" s="24"/>
      <c r="CK96" s="24"/>
      <c r="CL96" s="24"/>
      <c r="CM96" s="24"/>
      <c r="CN96" s="24"/>
      <c r="CO96" s="24"/>
      <c r="CP96" s="24"/>
      <c r="CQ96" s="24"/>
      <c r="CR96" s="24"/>
      <c r="CS96" s="24"/>
      <c r="CT96" s="24"/>
      <c r="CU96" s="24"/>
      <c r="CV96" s="24"/>
      <c r="CW96" s="24"/>
      <c r="CX96" s="24"/>
    </row>
    <row r="97" spans="1:102" s="6" customFormat="1" ht="15">
      <c r="A97" s="91"/>
      <c r="B97" s="29">
        <v>95</v>
      </c>
      <c r="C97" s="109"/>
      <c r="D97" s="36" t="s">
        <v>278</v>
      </c>
      <c r="E97" s="8" t="s">
        <v>718</v>
      </c>
      <c r="F97" s="8" t="s">
        <v>277</v>
      </c>
      <c r="G97" s="31" t="s">
        <v>14</v>
      </c>
      <c r="H97" s="29" t="s">
        <v>15</v>
      </c>
      <c r="I97" s="8" t="s">
        <v>8</v>
      </c>
      <c r="J97" s="29">
        <v>10</v>
      </c>
      <c r="K97" s="29"/>
      <c r="L97" s="29">
        <v>1</v>
      </c>
      <c r="M97" s="29">
        <v>15</v>
      </c>
      <c r="N97" s="11">
        <v>1</v>
      </c>
      <c r="O97" s="29">
        <v>2</v>
      </c>
      <c r="P97" s="29">
        <v>10</v>
      </c>
      <c r="Q97" s="29">
        <v>5</v>
      </c>
      <c r="R97" s="7">
        <v>2</v>
      </c>
      <c r="S97" s="8">
        <f t="shared" si="2"/>
        <v>46</v>
      </c>
      <c r="T97" s="30">
        <v>18</v>
      </c>
      <c r="U97" s="30">
        <f t="shared" si="3"/>
        <v>828</v>
      </c>
      <c r="V97" s="83"/>
      <c r="W97" s="24"/>
      <c r="X97" s="24"/>
      <c r="Y97" s="24"/>
      <c r="Z97" s="24"/>
      <c r="AA97" s="24"/>
      <c r="AB97" s="24"/>
      <c r="AC97" s="24"/>
      <c r="AD97" s="24"/>
      <c r="AE97" s="24"/>
      <c r="AF97" s="24"/>
      <c r="AG97" s="24"/>
      <c r="AH97" s="24"/>
      <c r="AI97" s="24"/>
      <c r="AJ97" s="24"/>
      <c r="AK97" s="24"/>
      <c r="AL97" s="24"/>
      <c r="AM97" s="24"/>
      <c r="AN97" s="24"/>
      <c r="AO97" s="24"/>
      <c r="AP97" s="24"/>
      <c r="AQ97" s="24"/>
      <c r="AR97" s="24"/>
      <c r="AS97" s="24"/>
      <c r="AT97" s="24"/>
      <c r="AU97" s="24"/>
      <c r="AV97" s="24"/>
      <c r="AW97" s="24"/>
      <c r="AX97" s="24"/>
      <c r="AY97" s="24"/>
      <c r="AZ97" s="24"/>
      <c r="BA97" s="24"/>
      <c r="BB97" s="24"/>
      <c r="BC97" s="24"/>
      <c r="BD97" s="24"/>
      <c r="BE97" s="24"/>
      <c r="BF97" s="24"/>
      <c r="BG97" s="24"/>
      <c r="BH97" s="24"/>
      <c r="BI97" s="24"/>
      <c r="BJ97" s="24"/>
      <c r="BK97" s="24"/>
      <c r="BL97" s="24"/>
      <c r="BM97" s="24"/>
      <c r="BN97" s="24"/>
      <c r="BO97" s="24"/>
      <c r="BP97" s="24"/>
      <c r="BQ97" s="24"/>
      <c r="BR97" s="24"/>
      <c r="BS97" s="24"/>
      <c r="BT97" s="24"/>
      <c r="BU97" s="24"/>
      <c r="BV97" s="24"/>
      <c r="BW97" s="24"/>
      <c r="BX97" s="24"/>
      <c r="BY97" s="24"/>
      <c r="BZ97" s="24"/>
      <c r="CA97" s="24"/>
      <c r="CB97" s="24"/>
      <c r="CC97" s="24"/>
      <c r="CD97" s="24"/>
      <c r="CE97" s="24"/>
      <c r="CF97" s="24"/>
      <c r="CG97" s="24"/>
      <c r="CH97" s="24"/>
      <c r="CI97" s="24"/>
      <c r="CJ97" s="24"/>
      <c r="CK97" s="24"/>
      <c r="CL97" s="24"/>
      <c r="CM97" s="24"/>
      <c r="CN97" s="24"/>
      <c r="CO97" s="24"/>
      <c r="CP97" s="24"/>
      <c r="CQ97" s="24"/>
      <c r="CR97" s="24"/>
      <c r="CS97" s="24"/>
      <c r="CT97" s="24"/>
      <c r="CU97" s="24"/>
      <c r="CV97" s="24"/>
      <c r="CW97" s="24"/>
      <c r="CX97" s="24"/>
    </row>
    <row r="98" spans="1:102" s="6" customFormat="1" ht="15">
      <c r="A98" s="91"/>
      <c r="B98" s="29">
        <v>96</v>
      </c>
      <c r="C98" s="109"/>
      <c r="D98" s="36" t="s">
        <v>191</v>
      </c>
      <c r="E98" s="8" t="s">
        <v>718</v>
      </c>
      <c r="F98" s="8" t="s">
        <v>13</v>
      </c>
      <c r="G98" s="31">
        <v>2802</v>
      </c>
      <c r="H98" s="29" t="s">
        <v>192</v>
      </c>
      <c r="I98" s="8" t="s">
        <v>43</v>
      </c>
      <c r="J98" s="29">
        <v>100</v>
      </c>
      <c r="K98" s="29"/>
      <c r="L98" s="29">
        <v>1</v>
      </c>
      <c r="M98" s="29">
        <v>55</v>
      </c>
      <c r="N98" s="11"/>
      <c r="O98" s="29">
        <v>1</v>
      </c>
      <c r="P98" s="29">
        <v>5</v>
      </c>
      <c r="Q98" s="29">
        <v>4</v>
      </c>
      <c r="R98" s="7">
        <v>1</v>
      </c>
      <c r="S98" s="8">
        <f t="shared" si="2"/>
        <v>167</v>
      </c>
      <c r="T98" s="30">
        <v>2.0099999999999998</v>
      </c>
      <c r="U98" s="30">
        <f t="shared" si="3"/>
        <v>335.66999999999996</v>
      </c>
      <c r="V98" s="83"/>
      <c r="W98" s="24"/>
      <c r="X98" s="24"/>
      <c r="Y98" s="24"/>
      <c r="Z98" s="24"/>
      <c r="AA98" s="24"/>
      <c r="AB98" s="24"/>
      <c r="AC98" s="24"/>
      <c r="AD98" s="24"/>
      <c r="AE98" s="24"/>
      <c r="AF98" s="24"/>
      <c r="AG98" s="24"/>
      <c r="AH98" s="24"/>
      <c r="AI98" s="24"/>
      <c r="AJ98" s="24"/>
      <c r="AK98" s="24"/>
      <c r="AL98" s="24"/>
      <c r="AM98" s="24"/>
      <c r="AN98" s="24"/>
      <c r="AO98" s="24"/>
      <c r="AP98" s="24"/>
      <c r="AQ98" s="24"/>
      <c r="AR98" s="24"/>
      <c r="AS98" s="24"/>
      <c r="AT98" s="24"/>
      <c r="AU98" s="24"/>
      <c r="AV98" s="24"/>
      <c r="AW98" s="24"/>
      <c r="AX98" s="24"/>
      <c r="AY98" s="24"/>
      <c r="AZ98" s="24"/>
      <c r="BA98" s="24"/>
      <c r="BB98" s="24"/>
      <c r="BC98" s="24"/>
      <c r="BD98" s="24"/>
      <c r="BE98" s="24"/>
      <c r="BF98" s="24"/>
      <c r="BG98" s="24"/>
      <c r="BH98" s="24"/>
      <c r="BI98" s="24"/>
      <c r="BJ98" s="24"/>
      <c r="BK98" s="24"/>
      <c r="BL98" s="24"/>
      <c r="BM98" s="24"/>
      <c r="BN98" s="24"/>
      <c r="BO98" s="24"/>
      <c r="BP98" s="24"/>
      <c r="BQ98" s="24"/>
      <c r="BR98" s="24"/>
      <c r="BS98" s="24"/>
      <c r="BT98" s="24"/>
      <c r="BU98" s="24"/>
      <c r="BV98" s="24"/>
      <c r="BW98" s="24"/>
      <c r="BX98" s="24"/>
      <c r="BY98" s="24"/>
      <c r="BZ98" s="24"/>
      <c r="CA98" s="24"/>
      <c r="CB98" s="24"/>
      <c r="CC98" s="24"/>
      <c r="CD98" s="24"/>
      <c r="CE98" s="24"/>
      <c r="CF98" s="24"/>
      <c r="CG98" s="24"/>
      <c r="CH98" s="24"/>
      <c r="CI98" s="24"/>
      <c r="CJ98" s="24"/>
      <c r="CK98" s="24"/>
      <c r="CL98" s="24"/>
      <c r="CM98" s="24"/>
      <c r="CN98" s="24"/>
      <c r="CO98" s="24"/>
      <c r="CP98" s="24"/>
      <c r="CQ98" s="24"/>
      <c r="CR98" s="24"/>
      <c r="CS98" s="24"/>
      <c r="CT98" s="24"/>
      <c r="CU98" s="24"/>
      <c r="CV98" s="24"/>
      <c r="CW98" s="24"/>
      <c r="CX98" s="24"/>
    </row>
    <row r="99" spans="1:102" s="6" customFormat="1" ht="15">
      <c r="A99" s="91"/>
      <c r="B99" s="29">
        <v>97</v>
      </c>
      <c r="C99" s="109"/>
      <c r="D99" s="36" t="s">
        <v>286</v>
      </c>
      <c r="E99" s="8" t="s">
        <v>718</v>
      </c>
      <c r="F99" s="8" t="s">
        <v>198</v>
      </c>
      <c r="G99" s="31" t="s">
        <v>199</v>
      </c>
      <c r="H99" s="29" t="s">
        <v>200</v>
      </c>
      <c r="I99" s="8" t="s">
        <v>43</v>
      </c>
      <c r="J99" s="29"/>
      <c r="K99" s="29">
        <v>1</v>
      </c>
      <c r="L99" s="29">
        <v>1</v>
      </c>
      <c r="M99" s="29">
        <v>5</v>
      </c>
      <c r="N99" s="11">
        <v>1</v>
      </c>
      <c r="O99" s="29">
        <v>1</v>
      </c>
      <c r="P99" s="29">
        <v>2</v>
      </c>
      <c r="Q99" s="29">
        <v>1</v>
      </c>
      <c r="R99" s="7">
        <v>4</v>
      </c>
      <c r="S99" s="8">
        <f t="shared" si="2"/>
        <v>16</v>
      </c>
      <c r="T99" s="30">
        <v>36</v>
      </c>
      <c r="U99" s="30">
        <f t="shared" si="3"/>
        <v>576</v>
      </c>
      <c r="V99" s="83"/>
      <c r="W99" s="24"/>
      <c r="X99" s="24"/>
      <c r="Y99" s="24"/>
      <c r="Z99" s="24"/>
      <c r="AA99" s="24"/>
      <c r="AB99" s="24"/>
      <c r="AC99" s="24"/>
      <c r="AD99" s="24"/>
      <c r="AE99" s="24"/>
      <c r="AF99" s="24"/>
      <c r="AG99" s="24"/>
      <c r="AH99" s="24"/>
      <c r="AI99" s="24"/>
      <c r="AJ99" s="24"/>
      <c r="AK99" s="24"/>
      <c r="AL99" s="24"/>
      <c r="AM99" s="24"/>
      <c r="AN99" s="24"/>
      <c r="AO99" s="24"/>
      <c r="AP99" s="24"/>
      <c r="AQ99" s="24"/>
      <c r="AR99" s="24"/>
      <c r="AS99" s="24"/>
      <c r="AT99" s="24"/>
      <c r="AU99" s="24"/>
      <c r="AV99" s="24"/>
      <c r="AW99" s="24"/>
      <c r="AX99" s="24"/>
      <c r="AY99" s="24"/>
      <c r="AZ99" s="24"/>
      <c r="BA99" s="24"/>
      <c r="BB99" s="24"/>
      <c r="BC99" s="24"/>
      <c r="BD99" s="24"/>
      <c r="BE99" s="24"/>
      <c r="BF99" s="24"/>
      <c r="BG99" s="24"/>
      <c r="BH99" s="24"/>
      <c r="BI99" s="24"/>
      <c r="BJ99" s="24"/>
      <c r="BK99" s="24"/>
      <c r="BL99" s="24"/>
      <c r="BM99" s="24"/>
      <c r="BN99" s="24"/>
      <c r="BO99" s="24"/>
      <c r="BP99" s="24"/>
      <c r="BQ99" s="24"/>
      <c r="BR99" s="24"/>
      <c r="BS99" s="24"/>
      <c r="BT99" s="24"/>
      <c r="BU99" s="24"/>
      <c r="BV99" s="24"/>
      <c r="BW99" s="24"/>
      <c r="BX99" s="24"/>
      <c r="BY99" s="24"/>
      <c r="BZ99" s="24"/>
      <c r="CA99" s="24"/>
      <c r="CB99" s="24"/>
      <c r="CC99" s="24"/>
      <c r="CD99" s="24"/>
      <c r="CE99" s="24"/>
      <c r="CF99" s="24"/>
      <c r="CG99" s="24"/>
      <c r="CH99" s="24"/>
      <c r="CI99" s="24"/>
      <c r="CJ99" s="24"/>
      <c r="CK99" s="24"/>
      <c r="CL99" s="24"/>
      <c r="CM99" s="24"/>
      <c r="CN99" s="24"/>
      <c r="CO99" s="24"/>
      <c r="CP99" s="24"/>
      <c r="CQ99" s="24"/>
      <c r="CR99" s="24"/>
      <c r="CS99" s="24"/>
      <c r="CT99" s="24"/>
      <c r="CU99" s="24"/>
      <c r="CV99" s="24"/>
      <c r="CW99" s="24"/>
      <c r="CX99" s="24"/>
    </row>
    <row r="100" spans="1:102" s="6" customFormat="1" ht="60">
      <c r="A100" s="91"/>
      <c r="B100" s="29">
        <v>98</v>
      </c>
      <c r="C100" s="109"/>
      <c r="D100" s="36" t="s">
        <v>243</v>
      </c>
      <c r="E100" s="8" t="s">
        <v>718</v>
      </c>
      <c r="F100" s="8" t="s">
        <v>13</v>
      </c>
      <c r="G100" s="31" t="s">
        <v>79</v>
      </c>
      <c r="H100" s="29" t="s">
        <v>87</v>
      </c>
      <c r="I100" s="8" t="s">
        <v>43</v>
      </c>
      <c r="J100" s="29">
        <v>1</v>
      </c>
      <c r="K100" s="29"/>
      <c r="L100" s="29">
        <v>1</v>
      </c>
      <c r="M100" s="29">
        <v>3</v>
      </c>
      <c r="N100" s="11">
        <v>1</v>
      </c>
      <c r="O100" s="29">
        <v>1</v>
      </c>
      <c r="P100" s="29"/>
      <c r="Q100" s="29">
        <v>1</v>
      </c>
      <c r="R100" s="7">
        <v>1</v>
      </c>
      <c r="S100" s="8">
        <f t="shared" si="2"/>
        <v>9</v>
      </c>
      <c r="T100" s="30">
        <v>42</v>
      </c>
      <c r="U100" s="30">
        <f t="shared" si="3"/>
        <v>378</v>
      </c>
      <c r="V100" s="83"/>
      <c r="W100" s="24"/>
      <c r="X100" s="24"/>
      <c r="Y100" s="24"/>
      <c r="Z100" s="24"/>
      <c r="AA100" s="24"/>
      <c r="AB100" s="24"/>
      <c r="AC100" s="24"/>
      <c r="AD100" s="24"/>
      <c r="AE100" s="24"/>
      <c r="AF100" s="24"/>
      <c r="AG100" s="24"/>
      <c r="AH100" s="24"/>
      <c r="AI100" s="24"/>
      <c r="AJ100" s="24"/>
      <c r="AK100" s="24"/>
      <c r="AL100" s="24"/>
      <c r="AM100" s="24"/>
      <c r="AN100" s="24"/>
      <c r="AO100" s="24"/>
      <c r="AP100" s="24"/>
      <c r="AQ100" s="24"/>
      <c r="AR100" s="24"/>
      <c r="AS100" s="24"/>
      <c r="AT100" s="24"/>
      <c r="AU100" s="24"/>
      <c r="AV100" s="24"/>
      <c r="AW100" s="24"/>
      <c r="AX100" s="24"/>
      <c r="AY100" s="24"/>
      <c r="AZ100" s="24"/>
      <c r="BA100" s="24"/>
      <c r="BB100" s="24"/>
      <c r="BC100" s="24"/>
      <c r="BD100" s="24"/>
      <c r="BE100" s="24"/>
      <c r="BF100" s="24"/>
      <c r="BG100" s="24"/>
      <c r="BH100" s="24"/>
      <c r="BI100" s="24"/>
      <c r="BJ100" s="24"/>
      <c r="BK100" s="24"/>
      <c r="BL100" s="24"/>
      <c r="BM100" s="24"/>
      <c r="BN100" s="24"/>
      <c r="BO100" s="24"/>
      <c r="BP100" s="24"/>
      <c r="BQ100" s="24"/>
      <c r="BR100" s="24"/>
      <c r="BS100" s="24"/>
      <c r="BT100" s="24"/>
      <c r="BU100" s="24"/>
      <c r="BV100" s="24"/>
      <c r="BW100" s="24"/>
      <c r="BX100" s="24"/>
      <c r="BY100" s="24"/>
      <c r="BZ100" s="24"/>
      <c r="CA100" s="24"/>
      <c r="CB100" s="24"/>
      <c r="CC100" s="24"/>
      <c r="CD100" s="24"/>
      <c r="CE100" s="24"/>
      <c r="CF100" s="24"/>
      <c r="CG100" s="24"/>
      <c r="CH100" s="24"/>
      <c r="CI100" s="24"/>
      <c r="CJ100" s="24"/>
      <c r="CK100" s="24"/>
      <c r="CL100" s="24"/>
      <c r="CM100" s="24"/>
      <c r="CN100" s="24"/>
      <c r="CO100" s="24"/>
      <c r="CP100" s="24"/>
      <c r="CQ100" s="24"/>
      <c r="CR100" s="24"/>
      <c r="CS100" s="24"/>
      <c r="CT100" s="24"/>
      <c r="CU100" s="24"/>
      <c r="CV100" s="24"/>
      <c r="CW100" s="24"/>
      <c r="CX100" s="24"/>
    </row>
    <row r="101" spans="1:102" s="6" customFormat="1" ht="30">
      <c r="A101" s="92"/>
      <c r="B101" s="29">
        <v>99</v>
      </c>
      <c r="C101" s="108"/>
      <c r="D101" s="36" t="s">
        <v>435</v>
      </c>
      <c r="E101" s="8" t="s">
        <v>718</v>
      </c>
      <c r="F101" s="8" t="s">
        <v>13</v>
      </c>
      <c r="G101" s="31" t="s">
        <v>171</v>
      </c>
      <c r="H101" s="29" t="s">
        <v>554</v>
      </c>
      <c r="I101" s="8" t="s">
        <v>43</v>
      </c>
      <c r="J101" s="29"/>
      <c r="K101" s="29"/>
      <c r="L101" s="29">
        <v>5</v>
      </c>
      <c r="M101" s="29"/>
      <c r="N101" s="29"/>
      <c r="O101" s="29"/>
      <c r="P101" s="29"/>
      <c r="Q101" s="29"/>
      <c r="R101" s="29"/>
      <c r="S101" s="8">
        <f t="shared" si="2"/>
        <v>5</v>
      </c>
      <c r="T101" s="30">
        <v>65</v>
      </c>
      <c r="U101" s="30">
        <f t="shared" si="3"/>
        <v>325</v>
      </c>
      <c r="V101" s="83"/>
      <c r="W101" s="24"/>
      <c r="X101" s="24"/>
      <c r="Y101" s="24"/>
      <c r="Z101" s="24"/>
      <c r="AA101" s="24"/>
      <c r="AB101" s="24"/>
      <c r="AC101" s="24"/>
      <c r="AD101" s="24"/>
      <c r="AE101" s="24"/>
      <c r="AF101" s="24"/>
      <c r="AG101" s="24"/>
      <c r="AH101" s="24"/>
      <c r="AI101" s="24"/>
      <c r="AJ101" s="24"/>
      <c r="AK101" s="24"/>
      <c r="AL101" s="24"/>
      <c r="AM101" s="24"/>
      <c r="AN101" s="24"/>
      <c r="AO101" s="24"/>
      <c r="AP101" s="24"/>
      <c r="AQ101" s="24"/>
      <c r="AR101" s="24"/>
      <c r="AS101" s="24"/>
      <c r="AT101" s="24"/>
      <c r="AU101" s="24"/>
      <c r="AV101" s="24"/>
      <c r="AW101" s="24"/>
      <c r="AX101" s="24"/>
      <c r="AY101" s="24"/>
      <c r="AZ101" s="24"/>
      <c r="BA101" s="24"/>
      <c r="BB101" s="24"/>
      <c r="BC101" s="24"/>
      <c r="BD101" s="24"/>
      <c r="BE101" s="24"/>
      <c r="BF101" s="24"/>
      <c r="BG101" s="24"/>
      <c r="BH101" s="24"/>
      <c r="BI101" s="24"/>
      <c r="BJ101" s="24"/>
      <c r="BK101" s="24"/>
      <c r="BL101" s="24"/>
      <c r="BM101" s="24"/>
      <c r="BN101" s="24"/>
      <c r="BO101" s="24"/>
      <c r="BP101" s="24"/>
      <c r="BQ101" s="24"/>
      <c r="BR101" s="24"/>
      <c r="BS101" s="24"/>
      <c r="BT101" s="24"/>
      <c r="BU101" s="24"/>
      <c r="BV101" s="24"/>
      <c r="BW101" s="24"/>
      <c r="BX101" s="24"/>
      <c r="BY101" s="24"/>
      <c r="BZ101" s="24"/>
      <c r="CA101" s="24"/>
      <c r="CB101" s="24"/>
      <c r="CC101" s="24"/>
      <c r="CD101" s="24"/>
      <c r="CE101" s="24"/>
      <c r="CF101" s="24"/>
      <c r="CG101" s="24"/>
      <c r="CH101" s="24"/>
      <c r="CI101" s="24"/>
      <c r="CJ101" s="24"/>
      <c r="CK101" s="24"/>
      <c r="CL101" s="24"/>
      <c r="CM101" s="24"/>
      <c r="CN101" s="24"/>
      <c r="CO101" s="24"/>
      <c r="CP101" s="24"/>
      <c r="CQ101" s="24"/>
      <c r="CR101" s="24"/>
      <c r="CS101" s="24"/>
      <c r="CT101" s="24"/>
      <c r="CU101" s="24"/>
      <c r="CV101" s="24"/>
      <c r="CW101" s="24"/>
      <c r="CX101" s="24"/>
    </row>
    <row r="102" spans="1:102" ht="60">
      <c r="A102" s="87">
        <v>5</v>
      </c>
      <c r="B102" s="26">
        <v>100</v>
      </c>
      <c r="C102" s="104" t="s">
        <v>806</v>
      </c>
      <c r="D102" s="34" t="s">
        <v>206</v>
      </c>
      <c r="E102" s="23" t="s">
        <v>704</v>
      </c>
      <c r="F102" s="23" t="s">
        <v>13</v>
      </c>
      <c r="G102" s="27" t="s">
        <v>207</v>
      </c>
      <c r="H102" s="26" t="s">
        <v>208</v>
      </c>
      <c r="I102" s="23" t="s">
        <v>124</v>
      </c>
      <c r="J102" s="26">
        <v>20</v>
      </c>
      <c r="K102" s="26"/>
      <c r="L102" s="26">
        <v>8</v>
      </c>
      <c r="M102" s="26">
        <v>8</v>
      </c>
      <c r="N102" s="20">
        <v>2</v>
      </c>
      <c r="O102" s="26"/>
      <c r="P102" s="26">
        <v>4</v>
      </c>
      <c r="Q102" s="26">
        <v>8</v>
      </c>
      <c r="R102" s="20">
        <v>8</v>
      </c>
      <c r="S102" s="23">
        <f t="shared" si="2"/>
        <v>58</v>
      </c>
      <c r="T102" s="28">
        <v>93.23</v>
      </c>
      <c r="U102" s="28">
        <f t="shared" si="3"/>
        <v>5407.34</v>
      </c>
      <c r="V102" s="85">
        <f>SUM(U102:U104)</f>
        <v>11789.84</v>
      </c>
    </row>
    <row r="103" spans="1:102" ht="30">
      <c r="A103" s="88"/>
      <c r="B103" s="26">
        <v>101</v>
      </c>
      <c r="C103" s="105"/>
      <c r="D103" s="34" t="s">
        <v>103</v>
      </c>
      <c r="E103" s="23" t="s">
        <v>706</v>
      </c>
      <c r="F103" s="23" t="s">
        <v>0</v>
      </c>
      <c r="G103" s="27" t="s">
        <v>104</v>
      </c>
      <c r="H103" s="26" t="s">
        <v>664</v>
      </c>
      <c r="I103" s="23" t="s">
        <v>45</v>
      </c>
      <c r="J103" s="26"/>
      <c r="K103" s="26"/>
      <c r="L103" s="26">
        <v>10</v>
      </c>
      <c r="M103" s="26">
        <v>16</v>
      </c>
      <c r="N103" s="20">
        <v>6</v>
      </c>
      <c r="O103" s="26"/>
      <c r="P103" s="26">
        <v>8</v>
      </c>
      <c r="Q103" s="26">
        <v>8</v>
      </c>
      <c r="R103" s="20">
        <v>6</v>
      </c>
      <c r="S103" s="23">
        <f t="shared" si="2"/>
        <v>54</v>
      </c>
      <c r="T103" s="28">
        <v>28</v>
      </c>
      <c r="U103" s="28">
        <f t="shared" si="3"/>
        <v>1512</v>
      </c>
      <c r="V103" s="85"/>
    </row>
    <row r="104" spans="1:102" ht="30">
      <c r="A104" s="89"/>
      <c r="B104" s="26">
        <v>102</v>
      </c>
      <c r="C104" s="106"/>
      <c r="D104" s="34" t="s">
        <v>105</v>
      </c>
      <c r="E104" s="23" t="s">
        <v>729</v>
      </c>
      <c r="F104" s="23" t="s">
        <v>0</v>
      </c>
      <c r="G104" s="27" t="s">
        <v>106</v>
      </c>
      <c r="H104" s="26" t="s">
        <v>107</v>
      </c>
      <c r="I104" s="23" t="s">
        <v>43</v>
      </c>
      <c r="J104" s="26">
        <v>2</v>
      </c>
      <c r="K104" s="26"/>
      <c r="L104" s="26">
        <v>1</v>
      </c>
      <c r="M104" s="26">
        <v>2</v>
      </c>
      <c r="N104" s="20"/>
      <c r="O104" s="26"/>
      <c r="P104" s="26">
        <v>1</v>
      </c>
      <c r="Q104" s="26">
        <v>1</v>
      </c>
      <c r="R104" s="20">
        <v>10</v>
      </c>
      <c r="S104" s="23">
        <f t="shared" si="2"/>
        <v>17</v>
      </c>
      <c r="T104" s="54">
        <v>286.5</v>
      </c>
      <c r="U104" s="28">
        <f t="shared" si="3"/>
        <v>4870.5</v>
      </c>
      <c r="V104" s="85"/>
    </row>
    <row r="105" spans="1:102" s="6" customFormat="1" ht="15">
      <c r="A105" s="90">
        <v>6</v>
      </c>
      <c r="B105" s="29">
        <v>103</v>
      </c>
      <c r="C105" s="107" t="s">
        <v>807</v>
      </c>
      <c r="D105" s="36" t="s">
        <v>274</v>
      </c>
      <c r="E105" s="8" t="s">
        <v>719</v>
      </c>
      <c r="F105" s="8" t="s">
        <v>13</v>
      </c>
      <c r="G105" s="29" t="s">
        <v>275</v>
      </c>
      <c r="H105" s="29" t="s">
        <v>276</v>
      </c>
      <c r="I105" s="8" t="s">
        <v>8</v>
      </c>
      <c r="J105" s="29">
        <v>20</v>
      </c>
      <c r="K105" s="29"/>
      <c r="L105" s="29">
        <v>10</v>
      </c>
      <c r="M105" s="29">
        <v>6</v>
      </c>
      <c r="N105" s="11"/>
      <c r="O105" s="29">
        <v>10</v>
      </c>
      <c r="P105" s="29">
        <v>5</v>
      </c>
      <c r="Q105" s="29">
        <v>20</v>
      </c>
      <c r="R105" s="7">
        <v>20</v>
      </c>
      <c r="S105" s="8">
        <f t="shared" si="2"/>
        <v>91</v>
      </c>
      <c r="T105" s="30">
        <v>56.36</v>
      </c>
      <c r="U105" s="30">
        <f t="shared" si="3"/>
        <v>5128.76</v>
      </c>
      <c r="V105" s="83">
        <f>SUM(U105:U110)</f>
        <v>15899.960000000001</v>
      </c>
      <c r="W105" s="24"/>
      <c r="X105" s="24"/>
      <c r="Y105" s="24"/>
      <c r="Z105" s="24"/>
      <c r="AA105" s="24"/>
      <c r="AB105" s="24"/>
      <c r="AC105" s="24"/>
      <c r="AD105" s="24"/>
      <c r="AE105" s="24"/>
      <c r="AF105" s="24"/>
      <c r="AG105" s="24"/>
      <c r="AH105" s="24"/>
      <c r="AI105" s="24"/>
      <c r="AJ105" s="24"/>
      <c r="AK105" s="24"/>
      <c r="AL105" s="24"/>
      <c r="AM105" s="24"/>
      <c r="AN105" s="24"/>
      <c r="AO105" s="24"/>
      <c r="AP105" s="24"/>
      <c r="AQ105" s="24"/>
      <c r="AR105" s="24"/>
      <c r="AS105" s="24"/>
      <c r="AT105" s="24"/>
      <c r="AU105" s="24"/>
      <c r="AV105" s="24"/>
      <c r="AW105" s="24"/>
      <c r="AX105" s="24"/>
      <c r="AY105" s="24"/>
      <c r="AZ105" s="24"/>
      <c r="BA105" s="24"/>
      <c r="BB105" s="24"/>
      <c r="BC105" s="24"/>
      <c r="BD105" s="24"/>
      <c r="BE105" s="24"/>
      <c r="BF105" s="24"/>
      <c r="BG105" s="24"/>
      <c r="BH105" s="24"/>
      <c r="BI105" s="24"/>
      <c r="BJ105" s="24"/>
      <c r="BK105" s="24"/>
      <c r="BL105" s="24"/>
      <c r="BM105" s="24"/>
      <c r="BN105" s="24"/>
      <c r="BO105" s="24"/>
      <c r="BP105" s="24"/>
      <c r="BQ105" s="24"/>
      <c r="BR105" s="24"/>
      <c r="BS105" s="24"/>
      <c r="BT105" s="24"/>
      <c r="BU105" s="24"/>
      <c r="BV105" s="24"/>
      <c r="BW105" s="24"/>
      <c r="BX105" s="24"/>
      <c r="BY105" s="24"/>
      <c r="BZ105" s="24"/>
      <c r="CA105" s="24"/>
      <c r="CB105" s="24"/>
      <c r="CC105" s="24"/>
      <c r="CD105" s="24"/>
      <c r="CE105" s="24"/>
      <c r="CF105" s="24"/>
      <c r="CG105" s="24"/>
      <c r="CH105" s="24"/>
      <c r="CI105" s="24"/>
      <c r="CJ105" s="24"/>
      <c r="CK105" s="24"/>
      <c r="CL105" s="24"/>
      <c r="CM105" s="24"/>
      <c r="CN105" s="24"/>
      <c r="CO105" s="24"/>
      <c r="CP105" s="24"/>
      <c r="CQ105" s="24"/>
      <c r="CR105" s="24"/>
      <c r="CS105" s="24"/>
      <c r="CT105" s="24"/>
      <c r="CU105" s="24"/>
      <c r="CV105" s="24"/>
      <c r="CW105" s="24"/>
      <c r="CX105" s="24"/>
    </row>
    <row r="106" spans="1:102" s="6" customFormat="1" ht="90">
      <c r="A106" s="91"/>
      <c r="B106" s="29">
        <v>104</v>
      </c>
      <c r="C106" s="109"/>
      <c r="D106" s="36" t="s">
        <v>483</v>
      </c>
      <c r="E106" s="8" t="s">
        <v>720</v>
      </c>
      <c r="F106" s="8" t="s">
        <v>13</v>
      </c>
      <c r="G106" s="29" t="s">
        <v>275</v>
      </c>
      <c r="H106" s="29" t="s">
        <v>508</v>
      </c>
      <c r="I106" s="8" t="s">
        <v>8</v>
      </c>
      <c r="J106" s="29"/>
      <c r="K106" s="29"/>
      <c r="L106" s="29"/>
      <c r="M106" s="29">
        <v>10</v>
      </c>
      <c r="N106" s="29"/>
      <c r="O106" s="29"/>
      <c r="P106" s="29"/>
      <c r="Q106" s="29">
        <v>6</v>
      </c>
      <c r="R106" s="29"/>
      <c r="S106" s="8">
        <f t="shared" si="2"/>
        <v>16</v>
      </c>
      <c r="T106" s="30">
        <v>150</v>
      </c>
      <c r="U106" s="30">
        <f t="shared" si="3"/>
        <v>2400</v>
      </c>
      <c r="V106" s="83"/>
      <c r="W106" s="24"/>
      <c r="X106" s="24"/>
      <c r="Y106" s="24"/>
      <c r="Z106" s="24"/>
      <c r="AA106" s="24"/>
      <c r="AB106" s="24"/>
      <c r="AC106" s="24"/>
      <c r="AD106" s="24"/>
      <c r="AE106" s="24"/>
      <c r="AF106" s="24"/>
      <c r="AG106" s="24"/>
      <c r="AH106" s="24"/>
      <c r="AI106" s="24"/>
      <c r="AJ106" s="24"/>
      <c r="AK106" s="24"/>
      <c r="AL106" s="24"/>
      <c r="AM106" s="24"/>
      <c r="AN106" s="24"/>
      <c r="AO106" s="24"/>
      <c r="AP106" s="24"/>
      <c r="AQ106" s="24"/>
      <c r="AR106" s="24"/>
      <c r="AS106" s="24"/>
      <c r="AT106" s="24"/>
      <c r="AU106" s="24"/>
      <c r="AV106" s="24"/>
      <c r="AW106" s="24"/>
      <c r="AX106" s="24"/>
      <c r="AY106" s="24"/>
      <c r="AZ106" s="24"/>
      <c r="BA106" s="24"/>
      <c r="BB106" s="24"/>
      <c r="BC106" s="24"/>
      <c r="BD106" s="24"/>
      <c r="BE106" s="24"/>
      <c r="BF106" s="24"/>
      <c r="BG106" s="24"/>
      <c r="BH106" s="24"/>
      <c r="BI106" s="24"/>
      <c r="BJ106" s="24"/>
      <c r="BK106" s="24"/>
      <c r="BL106" s="24"/>
      <c r="BM106" s="24"/>
      <c r="BN106" s="24"/>
      <c r="BO106" s="24"/>
      <c r="BP106" s="24"/>
      <c r="BQ106" s="24"/>
      <c r="BR106" s="24"/>
      <c r="BS106" s="24"/>
      <c r="BT106" s="24"/>
      <c r="BU106" s="24"/>
      <c r="BV106" s="24"/>
      <c r="BW106" s="24"/>
      <c r="BX106" s="24"/>
      <c r="BY106" s="24"/>
      <c r="BZ106" s="24"/>
      <c r="CA106" s="24"/>
      <c r="CB106" s="24"/>
      <c r="CC106" s="24"/>
      <c r="CD106" s="24"/>
      <c r="CE106" s="24"/>
      <c r="CF106" s="24"/>
      <c r="CG106" s="24"/>
      <c r="CH106" s="24"/>
      <c r="CI106" s="24"/>
      <c r="CJ106" s="24"/>
      <c r="CK106" s="24"/>
      <c r="CL106" s="24"/>
      <c r="CM106" s="24"/>
      <c r="CN106" s="24"/>
      <c r="CO106" s="24"/>
      <c r="CP106" s="24"/>
      <c r="CQ106" s="24"/>
      <c r="CR106" s="24"/>
      <c r="CS106" s="24"/>
      <c r="CT106" s="24"/>
      <c r="CU106" s="24"/>
      <c r="CV106" s="24"/>
      <c r="CW106" s="24"/>
      <c r="CX106" s="24"/>
    </row>
    <row r="107" spans="1:102" s="6" customFormat="1" ht="45">
      <c r="A107" s="91"/>
      <c r="B107" s="29">
        <v>105</v>
      </c>
      <c r="C107" s="109"/>
      <c r="D107" s="36" t="s">
        <v>451</v>
      </c>
      <c r="E107" s="8" t="s">
        <v>721</v>
      </c>
      <c r="F107" s="8" t="s">
        <v>317</v>
      </c>
      <c r="G107" s="29" t="s">
        <v>275</v>
      </c>
      <c r="H107" s="29" t="s">
        <v>509</v>
      </c>
      <c r="I107" s="8" t="s">
        <v>8</v>
      </c>
      <c r="J107" s="8">
        <v>25</v>
      </c>
      <c r="K107" s="29"/>
      <c r="L107" s="29">
        <v>70</v>
      </c>
      <c r="M107" s="29"/>
      <c r="N107" s="29"/>
      <c r="O107" s="29"/>
      <c r="P107" s="29"/>
      <c r="Q107" s="29"/>
      <c r="R107" s="29"/>
      <c r="S107" s="8">
        <f>SUM(J107:R107)</f>
        <v>95</v>
      </c>
      <c r="T107" s="30">
        <v>72</v>
      </c>
      <c r="U107" s="30">
        <f t="shared" si="3"/>
        <v>6840</v>
      </c>
      <c r="V107" s="83"/>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4"/>
      <c r="AZ107" s="24"/>
      <c r="BA107" s="24"/>
      <c r="BB107" s="24"/>
      <c r="BC107" s="24"/>
      <c r="BD107" s="24"/>
      <c r="BE107" s="24"/>
      <c r="BF107" s="24"/>
      <c r="BG107" s="24"/>
      <c r="BH107" s="24"/>
      <c r="BI107" s="24"/>
      <c r="BJ107" s="24"/>
      <c r="BK107" s="24"/>
      <c r="BL107" s="24"/>
      <c r="BM107" s="24"/>
      <c r="BN107" s="24"/>
      <c r="BO107" s="24"/>
      <c r="BP107" s="24"/>
      <c r="BQ107" s="24"/>
      <c r="BR107" s="24"/>
      <c r="BS107" s="24"/>
      <c r="BT107" s="24"/>
      <c r="BU107" s="24"/>
      <c r="BV107" s="24"/>
      <c r="BW107" s="24"/>
      <c r="BX107" s="24"/>
      <c r="BY107" s="24"/>
      <c r="BZ107" s="24"/>
      <c r="CA107" s="24"/>
      <c r="CB107" s="24"/>
      <c r="CC107" s="24"/>
      <c r="CD107" s="24"/>
      <c r="CE107" s="24"/>
      <c r="CF107" s="24"/>
      <c r="CG107" s="24"/>
      <c r="CH107" s="24"/>
      <c r="CI107" s="24"/>
      <c r="CJ107" s="24"/>
      <c r="CK107" s="24"/>
      <c r="CL107" s="24"/>
      <c r="CM107" s="24"/>
      <c r="CN107" s="24"/>
      <c r="CO107" s="24"/>
      <c r="CP107" s="24"/>
      <c r="CQ107" s="24"/>
      <c r="CR107" s="24"/>
      <c r="CS107" s="24"/>
      <c r="CT107" s="24"/>
      <c r="CU107" s="24"/>
      <c r="CV107" s="24"/>
      <c r="CW107" s="24"/>
      <c r="CX107" s="24"/>
    </row>
    <row r="108" spans="1:102" s="6" customFormat="1" ht="15">
      <c r="A108" s="91"/>
      <c r="B108" s="29">
        <v>106</v>
      </c>
      <c r="C108" s="109"/>
      <c r="D108" s="39" t="s">
        <v>477</v>
      </c>
      <c r="E108" s="29" t="s">
        <v>722</v>
      </c>
      <c r="F108" s="8" t="s">
        <v>317</v>
      </c>
      <c r="G108" s="29" t="s">
        <v>275</v>
      </c>
      <c r="H108" s="29" t="s">
        <v>509</v>
      </c>
      <c r="I108" s="8" t="s">
        <v>8</v>
      </c>
      <c r="J108" s="8">
        <v>20</v>
      </c>
      <c r="K108" s="29"/>
      <c r="L108" s="29"/>
      <c r="M108" s="29"/>
      <c r="N108" s="29"/>
      <c r="O108" s="29"/>
      <c r="P108" s="29"/>
      <c r="Q108" s="29"/>
      <c r="R108" s="29"/>
      <c r="S108" s="8">
        <f>SUM(J108:R108)</f>
        <v>20</v>
      </c>
      <c r="T108" s="30">
        <v>16</v>
      </c>
      <c r="U108" s="30">
        <f t="shared" si="3"/>
        <v>320</v>
      </c>
      <c r="V108" s="83"/>
      <c r="W108" s="24"/>
      <c r="X108" s="24"/>
      <c r="Y108" s="24"/>
      <c r="Z108" s="24"/>
      <c r="AA108" s="24"/>
      <c r="AB108" s="24"/>
      <c r="AC108" s="24"/>
      <c r="AD108" s="24"/>
      <c r="AE108" s="24"/>
      <c r="AF108" s="24"/>
      <c r="AG108" s="24"/>
      <c r="AH108" s="24"/>
      <c r="AI108" s="24"/>
      <c r="AJ108" s="24"/>
      <c r="AK108" s="24"/>
      <c r="AL108" s="24"/>
      <c r="AM108" s="24"/>
      <c r="AN108" s="24"/>
      <c r="AO108" s="24"/>
      <c r="AP108" s="24"/>
      <c r="AQ108" s="24"/>
      <c r="AR108" s="24"/>
      <c r="AS108" s="24"/>
      <c r="AT108" s="24"/>
      <c r="AU108" s="24"/>
      <c r="AV108" s="24"/>
      <c r="AW108" s="24"/>
      <c r="AX108" s="24"/>
      <c r="AY108" s="24"/>
      <c r="AZ108" s="24"/>
      <c r="BA108" s="24"/>
      <c r="BB108" s="24"/>
      <c r="BC108" s="24"/>
      <c r="BD108" s="24"/>
      <c r="BE108" s="24"/>
      <c r="BF108" s="24"/>
      <c r="BG108" s="24"/>
      <c r="BH108" s="24"/>
      <c r="BI108" s="24"/>
      <c r="BJ108" s="24"/>
      <c r="BK108" s="24"/>
      <c r="BL108" s="24"/>
      <c r="BM108" s="24"/>
      <c r="BN108" s="24"/>
      <c r="BO108" s="24"/>
      <c r="BP108" s="24"/>
      <c r="BQ108" s="24"/>
      <c r="BR108" s="24"/>
      <c r="BS108" s="24"/>
      <c r="BT108" s="24"/>
      <c r="BU108" s="24"/>
      <c r="BV108" s="24"/>
      <c r="BW108" s="24"/>
      <c r="BX108" s="24"/>
      <c r="BY108" s="24"/>
      <c r="BZ108" s="24"/>
      <c r="CA108" s="24"/>
      <c r="CB108" s="24"/>
      <c r="CC108" s="24"/>
      <c r="CD108" s="24"/>
      <c r="CE108" s="24"/>
      <c r="CF108" s="24"/>
      <c r="CG108" s="24"/>
      <c r="CH108" s="24"/>
      <c r="CI108" s="24"/>
      <c r="CJ108" s="24"/>
      <c r="CK108" s="24"/>
      <c r="CL108" s="24"/>
      <c r="CM108" s="24"/>
      <c r="CN108" s="24"/>
      <c r="CO108" s="24"/>
      <c r="CP108" s="24"/>
      <c r="CQ108" s="24"/>
      <c r="CR108" s="24"/>
      <c r="CS108" s="24"/>
      <c r="CT108" s="24"/>
      <c r="CU108" s="24"/>
      <c r="CV108" s="24"/>
      <c r="CW108" s="24"/>
      <c r="CX108" s="24"/>
    </row>
    <row r="109" spans="1:102" s="6" customFormat="1" ht="15">
      <c r="A109" s="91"/>
      <c r="B109" s="29">
        <v>107</v>
      </c>
      <c r="C109" s="109"/>
      <c r="D109" s="39" t="s">
        <v>478</v>
      </c>
      <c r="E109" s="29" t="s">
        <v>723</v>
      </c>
      <c r="F109" s="8" t="s">
        <v>317</v>
      </c>
      <c r="G109" s="29" t="s">
        <v>275</v>
      </c>
      <c r="H109" s="29" t="s">
        <v>510</v>
      </c>
      <c r="I109" s="8" t="s">
        <v>327</v>
      </c>
      <c r="J109" s="8">
        <v>20</v>
      </c>
      <c r="K109" s="29"/>
      <c r="L109" s="29"/>
      <c r="M109" s="29"/>
      <c r="N109" s="29"/>
      <c r="O109" s="29"/>
      <c r="P109" s="29"/>
      <c r="Q109" s="29"/>
      <c r="R109" s="29"/>
      <c r="S109" s="8">
        <f>SUM(J109:R109)</f>
        <v>20</v>
      </c>
      <c r="T109" s="30">
        <v>22</v>
      </c>
      <c r="U109" s="30">
        <f t="shared" si="3"/>
        <v>440</v>
      </c>
      <c r="V109" s="83"/>
      <c r="W109" s="24"/>
      <c r="X109" s="24"/>
      <c r="Y109" s="24"/>
      <c r="Z109" s="24"/>
      <c r="AA109" s="24"/>
      <c r="AB109" s="24"/>
      <c r="AC109" s="24"/>
      <c r="AD109" s="24"/>
      <c r="AE109" s="24"/>
      <c r="AF109" s="24"/>
      <c r="AG109" s="24"/>
      <c r="AH109" s="24"/>
      <c r="AI109" s="24"/>
      <c r="AJ109" s="24"/>
      <c r="AK109" s="24"/>
      <c r="AL109" s="24"/>
      <c r="AM109" s="24"/>
      <c r="AN109" s="24"/>
      <c r="AO109" s="24"/>
      <c r="AP109" s="24"/>
      <c r="AQ109" s="24"/>
      <c r="AR109" s="24"/>
      <c r="AS109" s="24"/>
      <c r="AT109" s="24"/>
      <c r="AU109" s="24"/>
      <c r="AV109" s="24"/>
      <c r="AW109" s="24"/>
      <c r="AX109" s="24"/>
      <c r="AY109" s="24"/>
      <c r="AZ109" s="24"/>
      <c r="BA109" s="24"/>
      <c r="BB109" s="24"/>
      <c r="BC109" s="24"/>
      <c r="BD109" s="24"/>
      <c r="BE109" s="24"/>
      <c r="BF109" s="24"/>
      <c r="BG109" s="24"/>
      <c r="BH109" s="24"/>
      <c r="BI109" s="24"/>
      <c r="BJ109" s="24"/>
      <c r="BK109" s="24"/>
      <c r="BL109" s="24"/>
      <c r="BM109" s="24"/>
      <c r="BN109" s="24"/>
      <c r="BO109" s="24"/>
      <c r="BP109" s="24"/>
      <c r="BQ109" s="24"/>
      <c r="BR109" s="24"/>
      <c r="BS109" s="24"/>
      <c r="BT109" s="24"/>
      <c r="BU109" s="24"/>
      <c r="BV109" s="24"/>
      <c r="BW109" s="24"/>
      <c r="BX109" s="24"/>
      <c r="BY109" s="24"/>
      <c r="BZ109" s="24"/>
      <c r="CA109" s="24"/>
      <c r="CB109" s="24"/>
      <c r="CC109" s="24"/>
      <c r="CD109" s="24"/>
      <c r="CE109" s="24"/>
      <c r="CF109" s="24"/>
      <c r="CG109" s="24"/>
      <c r="CH109" s="24"/>
      <c r="CI109" s="24"/>
      <c r="CJ109" s="24"/>
      <c r="CK109" s="24"/>
      <c r="CL109" s="24"/>
      <c r="CM109" s="24"/>
      <c r="CN109" s="24"/>
      <c r="CO109" s="24"/>
      <c r="CP109" s="24"/>
      <c r="CQ109" s="24"/>
      <c r="CR109" s="24"/>
      <c r="CS109" s="24"/>
      <c r="CT109" s="24"/>
      <c r="CU109" s="24"/>
      <c r="CV109" s="24"/>
      <c r="CW109" s="24"/>
      <c r="CX109" s="24"/>
    </row>
    <row r="110" spans="1:102" s="6" customFormat="1" ht="15">
      <c r="A110" s="92"/>
      <c r="B110" s="29">
        <v>108</v>
      </c>
      <c r="C110" s="108"/>
      <c r="D110" s="39" t="s">
        <v>479</v>
      </c>
      <c r="E110" s="29" t="s">
        <v>724</v>
      </c>
      <c r="F110" s="8" t="s">
        <v>317</v>
      </c>
      <c r="G110" s="29" t="s">
        <v>275</v>
      </c>
      <c r="H110" s="29" t="s">
        <v>510</v>
      </c>
      <c r="I110" s="8" t="s">
        <v>327</v>
      </c>
      <c r="J110" s="8">
        <v>20</v>
      </c>
      <c r="K110" s="29"/>
      <c r="L110" s="29"/>
      <c r="M110" s="29"/>
      <c r="N110" s="29"/>
      <c r="O110" s="29"/>
      <c r="P110" s="29"/>
      <c r="Q110" s="29"/>
      <c r="R110" s="29"/>
      <c r="S110" s="8">
        <f>SUM(J110:R110)</f>
        <v>20</v>
      </c>
      <c r="T110" s="30">
        <v>38.56</v>
      </c>
      <c r="U110" s="30">
        <f t="shared" si="3"/>
        <v>771.2</v>
      </c>
      <c r="V110" s="83"/>
      <c r="W110" s="24"/>
      <c r="X110" s="24"/>
      <c r="Y110" s="24"/>
      <c r="Z110" s="24"/>
      <c r="AA110" s="24"/>
      <c r="AB110" s="24"/>
      <c r="AC110" s="24"/>
      <c r="AD110" s="24"/>
      <c r="AE110" s="24"/>
      <c r="AF110" s="24"/>
      <c r="AG110" s="24"/>
      <c r="AH110" s="24"/>
      <c r="AI110" s="24"/>
      <c r="AJ110" s="24"/>
      <c r="AK110" s="24"/>
      <c r="AL110" s="24"/>
      <c r="AM110" s="24"/>
      <c r="AN110" s="24"/>
      <c r="AO110" s="24"/>
      <c r="AP110" s="24"/>
      <c r="AQ110" s="24"/>
      <c r="AR110" s="24"/>
      <c r="AS110" s="24"/>
      <c r="AT110" s="24"/>
      <c r="AU110" s="24"/>
      <c r="AV110" s="24"/>
      <c r="AW110" s="24"/>
      <c r="AX110" s="24"/>
      <c r="AY110" s="24"/>
      <c r="AZ110" s="24"/>
      <c r="BA110" s="24"/>
      <c r="BB110" s="24"/>
      <c r="BC110" s="24"/>
      <c r="BD110" s="24"/>
      <c r="BE110" s="24"/>
      <c r="BF110" s="24"/>
      <c r="BG110" s="24"/>
      <c r="BH110" s="24"/>
      <c r="BI110" s="24"/>
      <c r="BJ110" s="24"/>
      <c r="BK110" s="24"/>
      <c r="BL110" s="24"/>
      <c r="BM110" s="24"/>
      <c r="BN110" s="24"/>
      <c r="BO110" s="24"/>
      <c r="BP110" s="24"/>
      <c r="BQ110" s="24"/>
      <c r="BR110" s="24"/>
      <c r="BS110" s="24"/>
      <c r="BT110" s="24"/>
      <c r="BU110" s="24"/>
      <c r="BV110" s="24"/>
      <c r="BW110" s="24"/>
      <c r="BX110" s="24"/>
      <c r="BY110" s="24"/>
      <c r="BZ110" s="24"/>
      <c r="CA110" s="24"/>
      <c r="CB110" s="24"/>
      <c r="CC110" s="24"/>
      <c r="CD110" s="24"/>
      <c r="CE110" s="24"/>
      <c r="CF110" s="24"/>
      <c r="CG110" s="24"/>
      <c r="CH110" s="24"/>
      <c r="CI110" s="24"/>
      <c r="CJ110" s="24"/>
      <c r="CK110" s="24"/>
      <c r="CL110" s="24"/>
      <c r="CM110" s="24"/>
      <c r="CN110" s="24"/>
      <c r="CO110" s="24"/>
      <c r="CP110" s="24"/>
      <c r="CQ110" s="24"/>
      <c r="CR110" s="24"/>
      <c r="CS110" s="24"/>
      <c r="CT110" s="24"/>
      <c r="CU110" s="24"/>
      <c r="CV110" s="24"/>
      <c r="CW110" s="24"/>
      <c r="CX110" s="24"/>
    </row>
    <row r="111" spans="1:102" ht="15">
      <c r="A111" s="87">
        <v>7</v>
      </c>
      <c r="B111" s="26">
        <v>109</v>
      </c>
      <c r="C111" s="104" t="s">
        <v>802</v>
      </c>
      <c r="D111" s="34" t="s">
        <v>283</v>
      </c>
      <c r="E111" s="23" t="s">
        <v>730</v>
      </c>
      <c r="F111" s="23" t="s">
        <v>13</v>
      </c>
      <c r="G111" s="27" t="s">
        <v>128</v>
      </c>
      <c r="H111" s="26" t="s">
        <v>129</v>
      </c>
      <c r="I111" s="23" t="s">
        <v>8</v>
      </c>
      <c r="J111" s="26">
        <v>30</v>
      </c>
      <c r="K111" s="26"/>
      <c r="L111" s="26">
        <v>20</v>
      </c>
      <c r="M111" s="26">
        <v>35</v>
      </c>
      <c r="N111" s="20">
        <v>2</v>
      </c>
      <c r="O111" s="26">
        <v>10</v>
      </c>
      <c r="P111" s="26">
        <v>50</v>
      </c>
      <c r="Q111" s="26">
        <v>20</v>
      </c>
      <c r="R111" s="20">
        <v>100</v>
      </c>
      <c r="S111" s="23">
        <f t="shared" si="2"/>
        <v>267</v>
      </c>
      <c r="T111" s="28">
        <v>19.329999999999998</v>
      </c>
      <c r="U111" s="28">
        <f t="shared" si="3"/>
        <v>5161.1099999999997</v>
      </c>
      <c r="V111" s="85">
        <f>SUM(U111:U120)</f>
        <v>15930</v>
      </c>
    </row>
    <row r="112" spans="1:102" ht="30">
      <c r="A112" s="88"/>
      <c r="B112" s="26">
        <v>110</v>
      </c>
      <c r="C112" s="105"/>
      <c r="D112" s="34" t="s">
        <v>26</v>
      </c>
      <c r="E112" s="23" t="s">
        <v>731</v>
      </c>
      <c r="F112" s="23" t="s">
        <v>27</v>
      </c>
      <c r="G112" s="27" t="s">
        <v>16</v>
      </c>
      <c r="H112" s="26" t="s">
        <v>28</v>
      </c>
      <c r="I112" s="23" t="s">
        <v>8</v>
      </c>
      <c r="J112" s="26">
        <v>10</v>
      </c>
      <c r="K112" s="26"/>
      <c r="L112" s="26">
        <v>10</v>
      </c>
      <c r="M112" s="26">
        <v>30</v>
      </c>
      <c r="N112" s="20">
        <v>2</v>
      </c>
      <c r="O112" s="26">
        <v>4</v>
      </c>
      <c r="P112" s="26">
        <v>30</v>
      </c>
      <c r="Q112" s="26">
        <v>20</v>
      </c>
      <c r="R112" s="20">
        <v>20</v>
      </c>
      <c r="S112" s="23">
        <f t="shared" si="2"/>
        <v>126</v>
      </c>
      <c r="T112" s="28">
        <v>4.9400000000000004</v>
      </c>
      <c r="U112" s="28">
        <f t="shared" si="3"/>
        <v>622.44000000000005</v>
      </c>
      <c r="V112" s="85"/>
    </row>
    <row r="113" spans="1:102" ht="45">
      <c r="A113" s="88"/>
      <c r="B113" s="26">
        <v>111</v>
      </c>
      <c r="C113" s="105"/>
      <c r="D113" s="34" t="s">
        <v>284</v>
      </c>
      <c r="E113" s="23" t="s">
        <v>732</v>
      </c>
      <c r="F113" s="23" t="s">
        <v>13</v>
      </c>
      <c r="G113" s="27" t="s">
        <v>136</v>
      </c>
      <c r="H113" s="26" t="s">
        <v>137</v>
      </c>
      <c r="I113" s="23" t="s">
        <v>8</v>
      </c>
      <c r="J113" s="26">
        <v>10</v>
      </c>
      <c r="K113" s="26">
        <v>3</v>
      </c>
      <c r="L113" s="26">
        <v>5</v>
      </c>
      <c r="M113" s="26">
        <v>20</v>
      </c>
      <c r="N113" s="20">
        <v>1</v>
      </c>
      <c r="O113" s="26">
        <v>2</v>
      </c>
      <c r="P113" s="26">
        <v>50</v>
      </c>
      <c r="Q113" s="26">
        <v>30</v>
      </c>
      <c r="R113" s="20">
        <v>10</v>
      </c>
      <c r="S113" s="23">
        <f t="shared" si="2"/>
        <v>131</v>
      </c>
      <c r="T113" s="28">
        <v>23.5</v>
      </c>
      <c r="U113" s="28">
        <f t="shared" si="3"/>
        <v>3078.5</v>
      </c>
      <c r="V113" s="85"/>
    </row>
    <row r="114" spans="1:102" ht="30">
      <c r="A114" s="88"/>
      <c r="B114" s="26">
        <v>112</v>
      </c>
      <c r="C114" s="105"/>
      <c r="D114" s="34" t="s">
        <v>29</v>
      </c>
      <c r="E114" s="23" t="s">
        <v>733</v>
      </c>
      <c r="F114" s="23" t="s">
        <v>13</v>
      </c>
      <c r="G114" s="27" t="s">
        <v>30</v>
      </c>
      <c r="H114" s="26" t="s">
        <v>31</v>
      </c>
      <c r="I114" s="23" t="s">
        <v>8</v>
      </c>
      <c r="J114" s="26"/>
      <c r="K114" s="26"/>
      <c r="L114" s="26">
        <v>10</v>
      </c>
      <c r="M114" s="26">
        <v>25</v>
      </c>
      <c r="N114" s="20">
        <v>2</v>
      </c>
      <c r="O114" s="26">
        <v>10</v>
      </c>
      <c r="P114" s="26">
        <v>30</v>
      </c>
      <c r="Q114" s="26">
        <v>20</v>
      </c>
      <c r="R114" s="20">
        <v>15</v>
      </c>
      <c r="S114" s="23">
        <f t="shared" si="2"/>
        <v>112</v>
      </c>
      <c r="T114" s="28">
        <v>9.91</v>
      </c>
      <c r="U114" s="28">
        <f t="shared" si="3"/>
        <v>1109.92</v>
      </c>
      <c r="V114" s="85"/>
    </row>
    <row r="115" spans="1:102" ht="30">
      <c r="A115" s="88"/>
      <c r="B115" s="26">
        <v>113</v>
      </c>
      <c r="C115" s="105"/>
      <c r="D115" s="34" t="s">
        <v>32</v>
      </c>
      <c r="E115" s="23" t="s">
        <v>696</v>
      </c>
      <c r="F115" s="23" t="s">
        <v>13</v>
      </c>
      <c r="G115" s="27" t="s">
        <v>30</v>
      </c>
      <c r="H115" s="26" t="s">
        <v>33</v>
      </c>
      <c r="I115" s="23" t="s">
        <v>8</v>
      </c>
      <c r="J115" s="26">
        <v>20</v>
      </c>
      <c r="K115" s="26">
        <v>2</v>
      </c>
      <c r="L115" s="26">
        <v>20</v>
      </c>
      <c r="M115" s="26">
        <v>40</v>
      </c>
      <c r="N115" s="20">
        <v>3</v>
      </c>
      <c r="O115" s="26">
        <v>4</v>
      </c>
      <c r="P115" s="26">
        <v>50</v>
      </c>
      <c r="Q115" s="26">
        <v>4</v>
      </c>
      <c r="R115" s="20">
        <v>25</v>
      </c>
      <c r="S115" s="23">
        <f t="shared" si="2"/>
        <v>168</v>
      </c>
      <c r="T115" s="28">
        <v>6.5</v>
      </c>
      <c r="U115" s="28">
        <f t="shared" si="3"/>
        <v>1092</v>
      </c>
      <c r="V115" s="85"/>
    </row>
    <row r="116" spans="1:102" ht="15">
      <c r="A116" s="88"/>
      <c r="B116" s="26">
        <v>114</v>
      </c>
      <c r="C116" s="105"/>
      <c r="D116" s="34" t="s">
        <v>239</v>
      </c>
      <c r="E116" s="23" t="s">
        <v>734</v>
      </c>
      <c r="F116" s="23" t="s">
        <v>13</v>
      </c>
      <c r="G116" s="27" t="s">
        <v>44</v>
      </c>
      <c r="H116" s="26" t="s">
        <v>664</v>
      </c>
      <c r="I116" s="23" t="s">
        <v>45</v>
      </c>
      <c r="J116" s="26"/>
      <c r="K116" s="26"/>
      <c r="L116" s="26">
        <v>1</v>
      </c>
      <c r="M116" s="26">
        <v>15</v>
      </c>
      <c r="N116" s="20"/>
      <c r="O116" s="26">
        <v>1</v>
      </c>
      <c r="P116" s="26"/>
      <c r="Q116" s="26">
        <v>2</v>
      </c>
      <c r="R116" s="20"/>
      <c r="S116" s="23">
        <f t="shared" si="2"/>
        <v>19</v>
      </c>
      <c r="T116" s="28">
        <v>27.55</v>
      </c>
      <c r="U116" s="28">
        <f t="shared" si="3"/>
        <v>523.45000000000005</v>
      </c>
      <c r="V116" s="85"/>
    </row>
    <row r="117" spans="1:102" ht="15">
      <c r="A117" s="88"/>
      <c r="B117" s="26">
        <v>115</v>
      </c>
      <c r="C117" s="105"/>
      <c r="D117" s="34" t="s">
        <v>242</v>
      </c>
      <c r="E117" s="23" t="s">
        <v>713</v>
      </c>
      <c r="F117" s="23" t="s">
        <v>13</v>
      </c>
      <c r="G117" s="27" t="s">
        <v>38</v>
      </c>
      <c r="H117" s="26" t="s">
        <v>39</v>
      </c>
      <c r="I117" s="23" t="s">
        <v>8</v>
      </c>
      <c r="J117" s="26">
        <v>10</v>
      </c>
      <c r="K117" s="26"/>
      <c r="L117" s="26">
        <v>10</v>
      </c>
      <c r="M117" s="26">
        <v>60</v>
      </c>
      <c r="N117" s="20"/>
      <c r="O117" s="26">
        <v>2</v>
      </c>
      <c r="P117" s="26">
        <v>30</v>
      </c>
      <c r="Q117" s="26">
        <v>10</v>
      </c>
      <c r="R117" s="20">
        <v>15</v>
      </c>
      <c r="S117" s="23">
        <f t="shared" si="2"/>
        <v>137</v>
      </c>
      <c r="T117" s="28">
        <v>19.899999999999999</v>
      </c>
      <c r="U117" s="28">
        <f t="shared" si="3"/>
        <v>2726.2999999999997</v>
      </c>
      <c r="V117" s="85"/>
    </row>
    <row r="118" spans="1:102" ht="30">
      <c r="A118" s="88"/>
      <c r="B118" s="26">
        <v>116</v>
      </c>
      <c r="C118" s="105"/>
      <c r="D118" s="34" t="s">
        <v>259</v>
      </c>
      <c r="E118" s="23" t="s">
        <v>696</v>
      </c>
      <c r="F118" s="23" t="s">
        <v>13</v>
      </c>
      <c r="G118" s="26" t="s">
        <v>260</v>
      </c>
      <c r="H118" s="26" t="s">
        <v>261</v>
      </c>
      <c r="I118" s="23" t="s">
        <v>8</v>
      </c>
      <c r="J118" s="26"/>
      <c r="K118" s="26"/>
      <c r="L118" s="26">
        <v>5</v>
      </c>
      <c r="M118" s="26">
        <v>45</v>
      </c>
      <c r="N118" s="20">
        <v>1</v>
      </c>
      <c r="O118" s="26">
        <v>7</v>
      </c>
      <c r="P118" s="26">
        <v>3</v>
      </c>
      <c r="Q118" s="26">
        <v>10</v>
      </c>
      <c r="R118" s="20">
        <v>10</v>
      </c>
      <c r="S118" s="23">
        <f t="shared" si="2"/>
        <v>81</v>
      </c>
      <c r="T118" s="28">
        <v>11</v>
      </c>
      <c r="U118" s="28">
        <f t="shared" si="3"/>
        <v>891</v>
      </c>
      <c r="V118" s="85"/>
    </row>
    <row r="119" spans="1:102" ht="15">
      <c r="A119" s="88"/>
      <c r="B119" s="26">
        <v>117</v>
      </c>
      <c r="C119" s="105"/>
      <c r="D119" s="34" t="s">
        <v>341</v>
      </c>
      <c r="E119" s="23" t="s">
        <v>735</v>
      </c>
      <c r="F119" s="23" t="s">
        <v>76</v>
      </c>
      <c r="G119" s="26" t="s">
        <v>30</v>
      </c>
      <c r="H119" s="26" t="s">
        <v>511</v>
      </c>
      <c r="I119" s="23" t="s">
        <v>512</v>
      </c>
      <c r="J119" s="26"/>
      <c r="K119" s="26"/>
      <c r="L119" s="26"/>
      <c r="M119" s="26"/>
      <c r="N119" s="20">
        <v>4</v>
      </c>
      <c r="O119" s="26"/>
      <c r="P119" s="26"/>
      <c r="Q119" s="26"/>
      <c r="R119" s="26"/>
      <c r="S119" s="23">
        <f t="shared" si="2"/>
        <v>4</v>
      </c>
      <c r="T119" s="28">
        <v>110.07</v>
      </c>
      <c r="U119" s="28">
        <f t="shared" si="3"/>
        <v>440.28</v>
      </c>
      <c r="V119" s="85"/>
    </row>
    <row r="120" spans="1:102" ht="15">
      <c r="A120" s="89"/>
      <c r="B120" s="26">
        <v>118</v>
      </c>
      <c r="C120" s="106"/>
      <c r="D120" s="37" t="s">
        <v>670</v>
      </c>
      <c r="E120" s="26" t="s">
        <v>736</v>
      </c>
      <c r="F120" s="23" t="s">
        <v>457</v>
      </c>
      <c r="G120" s="26" t="s">
        <v>30</v>
      </c>
      <c r="H120" s="26" t="s">
        <v>28</v>
      </c>
      <c r="I120" s="23" t="s">
        <v>512</v>
      </c>
      <c r="J120" s="26"/>
      <c r="K120" s="26"/>
      <c r="L120" s="26">
        <v>30</v>
      </c>
      <c r="M120" s="26"/>
      <c r="N120" s="26"/>
      <c r="O120" s="26"/>
      <c r="P120" s="26"/>
      <c r="Q120" s="26"/>
      <c r="R120" s="26"/>
      <c r="S120" s="23">
        <f t="shared" si="2"/>
        <v>30</v>
      </c>
      <c r="T120" s="28">
        <v>9.5</v>
      </c>
      <c r="U120" s="28">
        <f t="shared" si="3"/>
        <v>285</v>
      </c>
      <c r="V120" s="85"/>
    </row>
    <row r="121" spans="1:102" s="6" customFormat="1" ht="85.5">
      <c r="A121" s="12">
        <v>8</v>
      </c>
      <c r="B121" s="29">
        <v>119</v>
      </c>
      <c r="C121" s="71" t="s">
        <v>808</v>
      </c>
      <c r="D121" s="40" t="s">
        <v>671</v>
      </c>
      <c r="E121" s="9" t="s">
        <v>759</v>
      </c>
      <c r="F121" s="29" t="s">
        <v>13</v>
      </c>
      <c r="G121" s="29" t="s">
        <v>275</v>
      </c>
      <c r="H121" s="29" t="s">
        <v>513</v>
      </c>
      <c r="I121" s="8" t="s">
        <v>8</v>
      </c>
      <c r="J121" s="29"/>
      <c r="K121" s="29"/>
      <c r="L121" s="29"/>
      <c r="M121" s="29"/>
      <c r="N121" s="29"/>
      <c r="O121" s="29"/>
      <c r="P121" s="29"/>
      <c r="Q121" s="29">
        <v>20</v>
      </c>
      <c r="R121" s="29"/>
      <c r="S121" s="8">
        <f t="shared" si="2"/>
        <v>20</v>
      </c>
      <c r="T121" s="30">
        <v>766.66</v>
      </c>
      <c r="U121" s="30">
        <f t="shared" si="3"/>
        <v>15333.199999999999</v>
      </c>
      <c r="V121" s="44">
        <f>U121</f>
        <v>15333.199999999999</v>
      </c>
      <c r="W121" s="24"/>
      <c r="X121" s="24"/>
      <c r="Y121" s="24"/>
      <c r="Z121" s="24"/>
      <c r="AA121" s="24"/>
      <c r="AB121" s="24"/>
      <c r="AC121" s="24"/>
      <c r="AD121" s="24"/>
      <c r="AE121" s="24"/>
      <c r="AF121" s="24"/>
      <c r="AG121" s="24"/>
      <c r="AH121" s="24"/>
      <c r="AI121" s="24"/>
      <c r="AJ121" s="24"/>
      <c r="AK121" s="24"/>
      <c r="AL121" s="24"/>
      <c r="AM121" s="24"/>
      <c r="AN121" s="24"/>
      <c r="AO121" s="24"/>
      <c r="AP121" s="24"/>
      <c r="AQ121" s="24"/>
      <c r="AR121" s="24"/>
      <c r="AS121" s="24"/>
      <c r="AT121" s="24"/>
      <c r="AU121" s="24"/>
      <c r="AV121" s="24"/>
      <c r="AW121" s="24"/>
      <c r="AX121" s="24"/>
      <c r="AY121" s="24"/>
      <c r="AZ121" s="24"/>
      <c r="BA121" s="24"/>
      <c r="BB121" s="24"/>
      <c r="BC121" s="24"/>
      <c r="BD121" s="24"/>
      <c r="BE121" s="24"/>
      <c r="BF121" s="24"/>
      <c r="BG121" s="24"/>
      <c r="BH121" s="24"/>
      <c r="BI121" s="24"/>
      <c r="BJ121" s="24"/>
      <c r="BK121" s="24"/>
      <c r="BL121" s="24"/>
      <c r="BM121" s="24"/>
      <c r="BN121" s="24"/>
      <c r="BO121" s="24"/>
      <c r="BP121" s="24"/>
      <c r="BQ121" s="24"/>
      <c r="BR121" s="24"/>
      <c r="BS121" s="24"/>
      <c r="BT121" s="24"/>
      <c r="BU121" s="24"/>
      <c r="BV121" s="24"/>
      <c r="BW121" s="24"/>
      <c r="BX121" s="24"/>
      <c r="BY121" s="24"/>
      <c r="BZ121" s="24"/>
      <c r="CA121" s="24"/>
      <c r="CB121" s="24"/>
      <c r="CC121" s="24"/>
      <c r="CD121" s="24"/>
      <c r="CE121" s="24"/>
      <c r="CF121" s="24"/>
      <c r="CG121" s="24"/>
      <c r="CH121" s="24"/>
      <c r="CI121" s="24"/>
      <c r="CJ121" s="24"/>
      <c r="CK121" s="24"/>
      <c r="CL121" s="24"/>
      <c r="CM121" s="24"/>
      <c r="CN121" s="24"/>
      <c r="CO121" s="24"/>
      <c r="CP121" s="24"/>
      <c r="CQ121" s="24"/>
      <c r="CR121" s="24"/>
      <c r="CS121" s="24"/>
      <c r="CT121" s="24"/>
      <c r="CU121" s="24"/>
      <c r="CV121" s="24"/>
      <c r="CW121" s="24"/>
      <c r="CX121" s="24"/>
    </row>
    <row r="122" spans="1:102" ht="60">
      <c r="A122" s="87">
        <v>9</v>
      </c>
      <c r="B122" s="26">
        <v>120</v>
      </c>
      <c r="C122" s="104" t="s">
        <v>808</v>
      </c>
      <c r="D122" s="34" t="s">
        <v>481</v>
      </c>
      <c r="E122" s="23" t="s">
        <v>759</v>
      </c>
      <c r="F122" s="23" t="s">
        <v>13</v>
      </c>
      <c r="G122" s="26" t="s">
        <v>260</v>
      </c>
      <c r="H122" s="26" t="s">
        <v>322</v>
      </c>
      <c r="I122" s="23" t="s">
        <v>323</v>
      </c>
      <c r="J122" s="26"/>
      <c r="K122" s="26"/>
      <c r="L122" s="26"/>
      <c r="M122" s="26"/>
      <c r="N122" s="26"/>
      <c r="O122" s="26"/>
      <c r="P122" s="23">
        <v>25</v>
      </c>
      <c r="Q122" s="26"/>
      <c r="R122" s="26"/>
      <c r="S122" s="23">
        <f t="shared" si="2"/>
        <v>25</v>
      </c>
      <c r="T122" s="28">
        <v>471.43</v>
      </c>
      <c r="U122" s="28">
        <f t="shared" si="3"/>
        <v>11785.75</v>
      </c>
      <c r="V122" s="85">
        <f>SUM(U122:U123)</f>
        <v>16793.75</v>
      </c>
    </row>
    <row r="123" spans="1:102" ht="45">
      <c r="A123" s="89"/>
      <c r="B123" s="26">
        <v>121</v>
      </c>
      <c r="C123" s="106"/>
      <c r="D123" s="34" t="s">
        <v>316</v>
      </c>
      <c r="E123" s="23" t="s">
        <v>759</v>
      </c>
      <c r="F123" s="23" t="s">
        <v>317</v>
      </c>
      <c r="G123" s="32" t="s">
        <v>199</v>
      </c>
      <c r="H123" s="26" t="s">
        <v>568</v>
      </c>
      <c r="I123" s="23" t="s">
        <v>567</v>
      </c>
      <c r="J123" s="26"/>
      <c r="K123" s="26"/>
      <c r="L123" s="26"/>
      <c r="M123" s="26"/>
      <c r="N123" s="26"/>
      <c r="O123" s="26"/>
      <c r="P123" s="23">
        <v>800</v>
      </c>
      <c r="Q123" s="26"/>
      <c r="R123" s="26"/>
      <c r="S123" s="23">
        <f t="shared" si="2"/>
        <v>800</v>
      </c>
      <c r="T123" s="28">
        <v>6.26</v>
      </c>
      <c r="U123" s="28">
        <f t="shared" si="3"/>
        <v>5008</v>
      </c>
      <c r="V123" s="86"/>
    </row>
    <row r="124" spans="1:102" s="6" customFormat="1" ht="60">
      <c r="A124" s="12">
        <v>10</v>
      </c>
      <c r="B124" s="29">
        <v>122</v>
      </c>
      <c r="C124" s="71" t="s">
        <v>807</v>
      </c>
      <c r="D124" s="36" t="s">
        <v>672</v>
      </c>
      <c r="E124" s="8" t="s">
        <v>760</v>
      </c>
      <c r="F124" s="29" t="s">
        <v>13</v>
      </c>
      <c r="G124" s="29" t="s">
        <v>514</v>
      </c>
      <c r="H124" s="29" t="s">
        <v>515</v>
      </c>
      <c r="I124" s="8" t="s">
        <v>516</v>
      </c>
      <c r="J124" s="29"/>
      <c r="K124" s="29"/>
      <c r="L124" s="29"/>
      <c r="M124" s="29">
        <v>1</v>
      </c>
      <c r="N124" s="29"/>
      <c r="O124" s="29"/>
      <c r="P124" s="29"/>
      <c r="Q124" s="29">
        <v>1</v>
      </c>
      <c r="R124" s="29"/>
      <c r="S124" s="8">
        <f t="shared" si="2"/>
        <v>2</v>
      </c>
      <c r="T124" s="30">
        <v>9144.99</v>
      </c>
      <c r="U124" s="30">
        <f t="shared" si="3"/>
        <v>18289.98</v>
      </c>
      <c r="V124" s="44">
        <f>U124</f>
        <v>18289.98</v>
      </c>
      <c r="W124" s="24"/>
      <c r="X124" s="24"/>
      <c r="Y124" s="24"/>
      <c r="Z124" s="24"/>
      <c r="AA124" s="24"/>
      <c r="AB124" s="24"/>
      <c r="AC124" s="24"/>
      <c r="AD124" s="24"/>
      <c r="AE124" s="24"/>
      <c r="AF124" s="24"/>
      <c r="AG124" s="24"/>
      <c r="AH124" s="24"/>
      <c r="AI124" s="24"/>
      <c r="AJ124" s="24"/>
      <c r="AK124" s="24"/>
      <c r="AL124" s="24"/>
      <c r="AM124" s="24"/>
      <c r="AN124" s="24"/>
      <c r="AO124" s="24"/>
      <c r="AP124" s="24"/>
      <c r="AQ124" s="24"/>
      <c r="AR124" s="24"/>
      <c r="AS124" s="24"/>
      <c r="AT124" s="24"/>
      <c r="AU124" s="24"/>
      <c r="AV124" s="24"/>
      <c r="AW124" s="24"/>
      <c r="AX124" s="24"/>
      <c r="AY124" s="24"/>
      <c r="AZ124" s="24"/>
      <c r="BA124" s="24"/>
      <c r="BB124" s="24"/>
      <c r="BC124" s="24"/>
      <c r="BD124" s="24"/>
      <c r="BE124" s="24"/>
      <c r="BF124" s="24"/>
      <c r="BG124" s="24"/>
      <c r="BH124" s="24"/>
      <c r="BI124" s="24"/>
      <c r="BJ124" s="24"/>
      <c r="BK124" s="24"/>
      <c r="BL124" s="24"/>
      <c r="BM124" s="24"/>
      <c r="BN124" s="24"/>
      <c r="BO124" s="24"/>
      <c r="BP124" s="24"/>
      <c r="BQ124" s="24"/>
      <c r="BR124" s="24"/>
      <c r="BS124" s="24"/>
      <c r="BT124" s="24"/>
      <c r="BU124" s="24"/>
      <c r="BV124" s="24"/>
      <c r="BW124" s="24"/>
      <c r="BX124" s="24"/>
      <c r="BY124" s="24"/>
      <c r="BZ124" s="24"/>
      <c r="CA124" s="24"/>
      <c r="CB124" s="24"/>
      <c r="CC124" s="24"/>
      <c r="CD124" s="24"/>
      <c r="CE124" s="24"/>
      <c r="CF124" s="24"/>
      <c r="CG124" s="24"/>
      <c r="CH124" s="24"/>
      <c r="CI124" s="24"/>
      <c r="CJ124" s="24"/>
      <c r="CK124" s="24"/>
      <c r="CL124" s="24"/>
      <c r="CM124" s="24"/>
      <c r="CN124" s="24"/>
      <c r="CO124" s="24"/>
      <c r="CP124" s="24"/>
      <c r="CQ124" s="24"/>
      <c r="CR124" s="24"/>
      <c r="CS124" s="24"/>
      <c r="CT124" s="24"/>
      <c r="CU124" s="24"/>
      <c r="CV124" s="24"/>
      <c r="CW124" s="24"/>
      <c r="CX124" s="24"/>
    </row>
    <row r="125" spans="1:102" ht="45">
      <c r="A125" s="88">
        <v>11</v>
      </c>
      <c r="B125" s="26">
        <v>123</v>
      </c>
      <c r="C125" s="105" t="s">
        <v>799</v>
      </c>
      <c r="D125" s="35" t="s">
        <v>673</v>
      </c>
      <c r="E125" s="21" t="s">
        <v>743</v>
      </c>
      <c r="F125" s="26" t="s">
        <v>13</v>
      </c>
      <c r="G125" s="26" t="s">
        <v>517</v>
      </c>
      <c r="H125" s="26" t="s">
        <v>518</v>
      </c>
      <c r="I125" s="23" t="s">
        <v>370</v>
      </c>
      <c r="J125" s="26"/>
      <c r="K125" s="26"/>
      <c r="L125" s="26"/>
      <c r="M125" s="26">
        <v>1</v>
      </c>
      <c r="N125" s="26"/>
      <c r="O125" s="26"/>
      <c r="P125" s="26"/>
      <c r="Q125" s="26">
        <v>1</v>
      </c>
      <c r="R125" s="26"/>
      <c r="S125" s="23">
        <f t="shared" si="2"/>
        <v>2</v>
      </c>
      <c r="T125" s="28">
        <v>2220.17</v>
      </c>
      <c r="U125" s="28">
        <f t="shared" si="3"/>
        <v>4440.34</v>
      </c>
      <c r="V125" s="85">
        <f>SUM(U125:U128)</f>
        <v>12499.939999999999</v>
      </c>
    </row>
    <row r="126" spans="1:102" ht="60">
      <c r="A126" s="88"/>
      <c r="B126" s="26">
        <v>124</v>
      </c>
      <c r="C126" s="105"/>
      <c r="D126" s="34" t="s">
        <v>674</v>
      </c>
      <c r="E126" s="23" t="s">
        <v>744</v>
      </c>
      <c r="F126" s="26" t="s">
        <v>13</v>
      </c>
      <c r="G126" s="26" t="s">
        <v>386</v>
      </c>
      <c r="H126" s="26" t="s">
        <v>519</v>
      </c>
      <c r="I126" s="23" t="s">
        <v>520</v>
      </c>
      <c r="J126" s="26"/>
      <c r="K126" s="26"/>
      <c r="L126" s="26"/>
      <c r="M126" s="26">
        <v>2</v>
      </c>
      <c r="N126" s="26"/>
      <c r="O126" s="26"/>
      <c r="P126" s="26"/>
      <c r="Q126" s="26">
        <v>2</v>
      </c>
      <c r="R126" s="26"/>
      <c r="S126" s="23">
        <f t="shared" si="2"/>
        <v>4</v>
      </c>
      <c r="T126" s="28">
        <v>1404.35</v>
      </c>
      <c r="U126" s="28">
        <f t="shared" si="3"/>
        <v>5617.4</v>
      </c>
      <c r="V126" s="86"/>
    </row>
    <row r="127" spans="1:102" ht="75">
      <c r="A127" s="88"/>
      <c r="B127" s="26">
        <v>125</v>
      </c>
      <c r="C127" s="105"/>
      <c r="D127" s="35" t="s">
        <v>675</v>
      </c>
      <c r="E127" s="21" t="s">
        <v>696</v>
      </c>
      <c r="F127" s="26" t="s">
        <v>13</v>
      </c>
      <c r="G127" s="26" t="s">
        <v>521</v>
      </c>
      <c r="H127" s="26" t="s">
        <v>522</v>
      </c>
      <c r="I127" s="23" t="s">
        <v>370</v>
      </c>
      <c r="J127" s="26"/>
      <c r="K127" s="26"/>
      <c r="L127" s="26"/>
      <c r="M127" s="26">
        <v>1</v>
      </c>
      <c r="N127" s="26"/>
      <c r="O127" s="26"/>
      <c r="P127" s="26"/>
      <c r="Q127" s="26">
        <v>1</v>
      </c>
      <c r="R127" s="26"/>
      <c r="S127" s="23">
        <f t="shared" si="2"/>
        <v>2</v>
      </c>
      <c r="T127" s="28">
        <v>659.29</v>
      </c>
      <c r="U127" s="28">
        <f t="shared" si="3"/>
        <v>1318.58</v>
      </c>
      <c r="V127" s="86"/>
    </row>
    <row r="128" spans="1:102" ht="45">
      <c r="A128" s="89"/>
      <c r="B128" s="26">
        <v>126</v>
      </c>
      <c r="C128" s="106"/>
      <c r="D128" s="35" t="s">
        <v>676</v>
      </c>
      <c r="E128" s="21" t="s">
        <v>745</v>
      </c>
      <c r="F128" s="26" t="s">
        <v>13</v>
      </c>
      <c r="G128" s="26" t="s">
        <v>386</v>
      </c>
      <c r="H128" s="26" t="s">
        <v>523</v>
      </c>
      <c r="I128" s="23" t="s">
        <v>370</v>
      </c>
      <c r="J128" s="26"/>
      <c r="K128" s="26"/>
      <c r="L128" s="26"/>
      <c r="M128" s="26">
        <v>1</v>
      </c>
      <c r="N128" s="26"/>
      <c r="O128" s="26"/>
      <c r="P128" s="26"/>
      <c r="Q128" s="26">
        <v>1</v>
      </c>
      <c r="R128" s="26"/>
      <c r="S128" s="23">
        <f t="shared" si="2"/>
        <v>2</v>
      </c>
      <c r="T128" s="28">
        <v>561.80999999999995</v>
      </c>
      <c r="U128" s="28">
        <f t="shared" si="3"/>
        <v>1123.6199999999999</v>
      </c>
      <c r="V128" s="86"/>
    </row>
    <row r="129" spans="1:102" s="6" customFormat="1" ht="45">
      <c r="A129" s="110">
        <v>12</v>
      </c>
      <c r="B129" s="58">
        <v>127</v>
      </c>
      <c r="C129" s="97" t="s">
        <v>728</v>
      </c>
      <c r="D129" s="66" t="s">
        <v>677</v>
      </c>
      <c r="E129" s="61"/>
      <c r="F129" s="58" t="s">
        <v>13</v>
      </c>
      <c r="G129" s="58" t="s">
        <v>524</v>
      </c>
      <c r="H129" s="58" t="s">
        <v>525</v>
      </c>
      <c r="I129" s="60" t="s">
        <v>526</v>
      </c>
      <c r="J129" s="58"/>
      <c r="K129" s="58"/>
      <c r="L129" s="58"/>
      <c r="M129" s="58"/>
      <c r="N129" s="58"/>
      <c r="O129" s="58"/>
      <c r="P129" s="58"/>
      <c r="Q129" s="58">
        <v>2</v>
      </c>
      <c r="R129" s="58"/>
      <c r="S129" s="60">
        <f t="shared" si="2"/>
        <v>2</v>
      </c>
      <c r="T129" s="64"/>
      <c r="U129" s="64">
        <f t="shared" si="3"/>
        <v>0</v>
      </c>
      <c r="V129" s="103">
        <f>SUM(U129:U131)</f>
        <v>0</v>
      </c>
      <c r="W129" s="24"/>
      <c r="X129" s="24"/>
      <c r="Y129" s="24"/>
      <c r="Z129" s="24"/>
      <c r="AA129" s="24"/>
      <c r="AB129" s="24"/>
      <c r="AC129" s="24"/>
      <c r="AD129" s="24"/>
      <c r="AE129" s="24"/>
      <c r="AF129" s="24"/>
      <c r="AG129" s="24"/>
      <c r="AH129" s="24"/>
      <c r="AI129" s="24"/>
      <c r="AJ129" s="24"/>
      <c r="AK129" s="24"/>
      <c r="AL129" s="24"/>
      <c r="AM129" s="24"/>
      <c r="AN129" s="24"/>
      <c r="AO129" s="24"/>
      <c r="AP129" s="24"/>
      <c r="AQ129" s="24"/>
      <c r="AR129" s="24"/>
      <c r="AS129" s="24"/>
      <c r="AT129" s="24"/>
      <c r="AU129" s="24"/>
      <c r="AV129" s="24"/>
      <c r="AW129" s="24"/>
      <c r="AX129" s="24"/>
      <c r="AY129" s="24"/>
      <c r="AZ129" s="24"/>
      <c r="BA129" s="24"/>
      <c r="BB129" s="24"/>
      <c r="BC129" s="24"/>
      <c r="BD129" s="24"/>
      <c r="BE129" s="24"/>
      <c r="BF129" s="24"/>
      <c r="BG129" s="24"/>
      <c r="BH129" s="24"/>
      <c r="BI129" s="24"/>
      <c r="BJ129" s="24"/>
      <c r="BK129" s="24"/>
      <c r="BL129" s="24"/>
      <c r="BM129" s="24"/>
      <c r="BN129" s="24"/>
      <c r="BO129" s="24"/>
      <c r="BP129" s="24"/>
      <c r="BQ129" s="24"/>
      <c r="BR129" s="24"/>
      <c r="BS129" s="24"/>
      <c r="BT129" s="24"/>
      <c r="BU129" s="24"/>
      <c r="BV129" s="24"/>
      <c r="BW129" s="24"/>
      <c r="BX129" s="24"/>
      <c r="BY129" s="24"/>
      <c r="BZ129" s="24"/>
      <c r="CA129" s="24"/>
      <c r="CB129" s="24"/>
      <c r="CC129" s="24"/>
      <c r="CD129" s="24"/>
      <c r="CE129" s="24"/>
      <c r="CF129" s="24"/>
      <c r="CG129" s="24"/>
      <c r="CH129" s="24"/>
      <c r="CI129" s="24"/>
      <c r="CJ129" s="24"/>
      <c r="CK129" s="24"/>
      <c r="CL129" s="24"/>
      <c r="CM129" s="24"/>
      <c r="CN129" s="24"/>
      <c r="CO129" s="24"/>
      <c r="CP129" s="24"/>
      <c r="CQ129" s="24"/>
      <c r="CR129" s="24"/>
      <c r="CS129" s="24"/>
      <c r="CT129" s="24"/>
      <c r="CU129" s="24"/>
      <c r="CV129" s="24"/>
      <c r="CW129" s="24"/>
      <c r="CX129" s="24"/>
    </row>
    <row r="130" spans="1:102" s="6" customFormat="1" ht="45">
      <c r="A130" s="111"/>
      <c r="B130" s="58">
        <v>128</v>
      </c>
      <c r="C130" s="98"/>
      <c r="D130" s="66" t="s">
        <v>678</v>
      </c>
      <c r="E130" s="61"/>
      <c r="F130" s="58" t="s">
        <v>13</v>
      </c>
      <c r="G130" s="58" t="s">
        <v>524</v>
      </c>
      <c r="H130" s="58" t="s">
        <v>525</v>
      </c>
      <c r="I130" s="60" t="s">
        <v>526</v>
      </c>
      <c r="J130" s="58"/>
      <c r="K130" s="58"/>
      <c r="L130" s="58"/>
      <c r="M130" s="58">
        <v>2</v>
      </c>
      <c r="N130" s="58"/>
      <c r="O130" s="58"/>
      <c r="P130" s="58"/>
      <c r="Q130" s="58">
        <v>2</v>
      </c>
      <c r="R130" s="58"/>
      <c r="S130" s="60">
        <f t="shared" si="2"/>
        <v>4</v>
      </c>
      <c r="T130" s="64"/>
      <c r="U130" s="64">
        <f t="shared" si="3"/>
        <v>0</v>
      </c>
      <c r="V130" s="113"/>
      <c r="W130" s="24"/>
      <c r="X130" s="24"/>
      <c r="Y130" s="24"/>
      <c r="Z130" s="24"/>
      <c r="AA130" s="24"/>
      <c r="AB130" s="24"/>
      <c r="AC130" s="24"/>
      <c r="AD130" s="24"/>
      <c r="AE130" s="24"/>
      <c r="AF130" s="24"/>
      <c r="AG130" s="24"/>
      <c r="AH130" s="24"/>
      <c r="AI130" s="24"/>
      <c r="AJ130" s="24"/>
      <c r="AK130" s="24"/>
      <c r="AL130" s="24"/>
      <c r="AM130" s="24"/>
      <c r="AN130" s="24"/>
      <c r="AO130" s="24"/>
      <c r="AP130" s="24"/>
      <c r="AQ130" s="24"/>
      <c r="AR130" s="24"/>
      <c r="AS130" s="24"/>
      <c r="AT130" s="24"/>
      <c r="AU130" s="24"/>
      <c r="AV130" s="24"/>
      <c r="AW130" s="24"/>
      <c r="AX130" s="24"/>
      <c r="AY130" s="24"/>
      <c r="AZ130" s="24"/>
      <c r="BA130" s="24"/>
      <c r="BB130" s="24"/>
      <c r="BC130" s="24"/>
      <c r="BD130" s="24"/>
      <c r="BE130" s="24"/>
      <c r="BF130" s="24"/>
      <c r="BG130" s="24"/>
      <c r="BH130" s="24"/>
      <c r="BI130" s="24"/>
      <c r="BJ130" s="24"/>
      <c r="BK130" s="24"/>
      <c r="BL130" s="24"/>
      <c r="BM130" s="24"/>
      <c r="BN130" s="24"/>
      <c r="BO130" s="24"/>
      <c r="BP130" s="24"/>
      <c r="BQ130" s="24"/>
      <c r="BR130" s="24"/>
      <c r="BS130" s="24"/>
      <c r="BT130" s="24"/>
      <c r="BU130" s="24"/>
      <c r="BV130" s="24"/>
      <c r="BW130" s="24"/>
      <c r="BX130" s="24"/>
      <c r="BY130" s="24"/>
      <c r="BZ130" s="24"/>
      <c r="CA130" s="24"/>
      <c r="CB130" s="24"/>
      <c r="CC130" s="24"/>
      <c r="CD130" s="24"/>
      <c r="CE130" s="24"/>
      <c r="CF130" s="24"/>
      <c r="CG130" s="24"/>
      <c r="CH130" s="24"/>
      <c r="CI130" s="24"/>
      <c r="CJ130" s="24"/>
      <c r="CK130" s="24"/>
      <c r="CL130" s="24"/>
      <c r="CM130" s="24"/>
      <c r="CN130" s="24"/>
      <c r="CO130" s="24"/>
      <c r="CP130" s="24"/>
      <c r="CQ130" s="24"/>
      <c r="CR130" s="24"/>
      <c r="CS130" s="24"/>
      <c r="CT130" s="24"/>
      <c r="CU130" s="24"/>
      <c r="CV130" s="24"/>
      <c r="CW130" s="24"/>
      <c r="CX130" s="24"/>
    </row>
    <row r="131" spans="1:102" s="6" customFormat="1" ht="90">
      <c r="A131" s="112"/>
      <c r="B131" s="58">
        <v>129</v>
      </c>
      <c r="C131" s="99"/>
      <c r="D131" s="59" t="s">
        <v>305</v>
      </c>
      <c r="E131" s="60"/>
      <c r="F131" s="58" t="s">
        <v>13</v>
      </c>
      <c r="G131" s="58" t="s">
        <v>524</v>
      </c>
      <c r="H131" s="58" t="s">
        <v>527</v>
      </c>
      <c r="I131" s="60" t="s">
        <v>526</v>
      </c>
      <c r="J131" s="58"/>
      <c r="K131" s="58"/>
      <c r="L131" s="58"/>
      <c r="M131" s="58"/>
      <c r="N131" s="58"/>
      <c r="O131" s="58"/>
      <c r="P131" s="58"/>
      <c r="Q131" s="58">
        <v>2</v>
      </c>
      <c r="R131" s="58"/>
      <c r="S131" s="60">
        <f t="shared" ref="S131:S167" si="4">SUM(J131:R131)</f>
        <v>2</v>
      </c>
      <c r="T131" s="64"/>
      <c r="U131" s="64">
        <f t="shared" ref="U131:U194" si="5">S131*T131</f>
        <v>0</v>
      </c>
      <c r="V131" s="113"/>
      <c r="W131" s="24"/>
      <c r="X131" s="24"/>
      <c r="Y131" s="24"/>
      <c r="Z131" s="24"/>
      <c r="AA131" s="24"/>
      <c r="AB131" s="24"/>
      <c r="AC131" s="24"/>
      <c r="AD131" s="24"/>
      <c r="AE131" s="24"/>
      <c r="AF131" s="24"/>
      <c r="AG131" s="24"/>
      <c r="AH131" s="24"/>
      <c r="AI131" s="24"/>
      <c r="AJ131" s="24"/>
      <c r="AK131" s="24"/>
      <c r="AL131" s="24"/>
      <c r="AM131" s="24"/>
      <c r="AN131" s="24"/>
      <c r="AO131" s="24"/>
      <c r="AP131" s="24"/>
      <c r="AQ131" s="24"/>
      <c r="AR131" s="24"/>
      <c r="AS131" s="24"/>
      <c r="AT131" s="24"/>
      <c r="AU131" s="24"/>
      <c r="AV131" s="24"/>
      <c r="AW131" s="24"/>
      <c r="AX131" s="24"/>
      <c r="AY131" s="24"/>
      <c r="AZ131" s="24"/>
      <c r="BA131" s="24"/>
      <c r="BB131" s="24"/>
      <c r="BC131" s="24"/>
      <c r="BD131" s="24"/>
      <c r="BE131" s="24"/>
      <c r="BF131" s="24"/>
      <c r="BG131" s="24"/>
      <c r="BH131" s="24"/>
      <c r="BI131" s="24"/>
      <c r="BJ131" s="24"/>
      <c r="BK131" s="24"/>
      <c r="BL131" s="24"/>
      <c r="BM131" s="24"/>
      <c r="BN131" s="24"/>
      <c r="BO131" s="24"/>
      <c r="BP131" s="24"/>
      <c r="BQ131" s="24"/>
      <c r="BR131" s="24"/>
      <c r="BS131" s="24"/>
      <c r="BT131" s="24"/>
      <c r="BU131" s="24"/>
      <c r="BV131" s="24"/>
      <c r="BW131" s="24"/>
      <c r="BX131" s="24"/>
      <c r="BY131" s="24"/>
      <c r="BZ131" s="24"/>
      <c r="CA131" s="24"/>
      <c r="CB131" s="24"/>
      <c r="CC131" s="24"/>
      <c r="CD131" s="24"/>
      <c r="CE131" s="24"/>
      <c r="CF131" s="24"/>
      <c r="CG131" s="24"/>
      <c r="CH131" s="24"/>
      <c r="CI131" s="24"/>
      <c r="CJ131" s="24"/>
      <c r="CK131" s="24"/>
      <c r="CL131" s="24"/>
      <c r="CM131" s="24"/>
      <c r="CN131" s="24"/>
      <c r="CO131" s="24"/>
      <c r="CP131" s="24"/>
      <c r="CQ131" s="24"/>
      <c r="CR131" s="24"/>
      <c r="CS131" s="24"/>
      <c r="CT131" s="24"/>
      <c r="CU131" s="24"/>
      <c r="CV131" s="24"/>
      <c r="CW131" s="24"/>
      <c r="CX131" s="24"/>
    </row>
    <row r="132" spans="1:102" ht="45">
      <c r="A132" s="87">
        <v>13</v>
      </c>
      <c r="B132" s="26">
        <v>130</v>
      </c>
      <c r="C132" s="104" t="s">
        <v>807</v>
      </c>
      <c r="D132" s="35" t="s">
        <v>298</v>
      </c>
      <c r="E132" s="21" t="s">
        <v>752</v>
      </c>
      <c r="F132" s="26" t="s">
        <v>13</v>
      </c>
      <c r="G132" s="26">
        <v>45256</v>
      </c>
      <c r="H132" s="26" t="s">
        <v>555</v>
      </c>
      <c r="I132" s="23" t="s">
        <v>556</v>
      </c>
      <c r="J132" s="26"/>
      <c r="K132" s="26"/>
      <c r="L132" s="26"/>
      <c r="M132" s="26">
        <v>1</v>
      </c>
      <c r="N132" s="26"/>
      <c r="O132" s="26"/>
      <c r="P132" s="26"/>
      <c r="Q132" s="26">
        <v>1</v>
      </c>
      <c r="R132" s="26"/>
      <c r="S132" s="23">
        <f t="shared" si="4"/>
        <v>2</v>
      </c>
      <c r="T132" s="28">
        <v>5651.34</v>
      </c>
      <c r="U132" s="28">
        <f t="shared" si="5"/>
        <v>11302.68</v>
      </c>
      <c r="V132" s="85">
        <f>SUM(U132:U137)</f>
        <v>38489.99</v>
      </c>
    </row>
    <row r="133" spans="1:102" ht="45">
      <c r="A133" s="88"/>
      <c r="B133" s="26">
        <v>131</v>
      </c>
      <c r="C133" s="105"/>
      <c r="D133" s="35" t="s">
        <v>679</v>
      </c>
      <c r="E133" s="21" t="s">
        <v>753</v>
      </c>
      <c r="F133" s="26" t="s">
        <v>13</v>
      </c>
      <c r="G133" s="26" t="s">
        <v>368</v>
      </c>
      <c r="H133" s="26" t="s">
        <v>528</v>
      </c>
      <c r="I133" s="23" t="s">
        <v>370</v>
      </c>
      <c r="J133" s="26"/>
      <c r="K133" s="26">
        <v>1</v>
      </c>
      <c r="L133" s="26"/>
      <c r="M133" s="26">
        <v>1</v>
      </c>
      <c r="N133" s="26"/>
      <c r="O133" s="26"/>
      <c r="P133" s="26"/>
      <c r="Q133" s="26">
        <v>1</v>
      </c>
      <c r="R133" s="26"/>
      <c r="S133" s="23">
        <f t="shared" si="4"/>
        <v>3</v>
      </c>
      <c r="T133" s="28">
        <v>2699.33</v>
      </c>
      <c r="U133" s="28">
        <f t="shared" si="5"/>
        <v>8097.99</v>
      </c>
      <c r="V133" s="86"/>
    </row>
    <row r="134" spans="1:102" ht="90">
      <c r="A134" s="88"/>
      <c r="B134" s="26">
        <v>132</v>
      </c>
      <c r="C134" s="105"/>
      <c r="D134" s="35" t="s">
        <v>680</v>
      </c>
      <c r="E134" s="21" t="s">
        <v>754</v>
      </c>
      <c r="F134" s="26" t="s">
        <v>13</v>
      </c>
      <c r="G134" s="26" t="s">
        <v>386</v>
      </c>
      <c r="H134" s="26" t="s">
        <v>529</v>
      </c>
      <c r="I134" s="23" t="s">
        <v>370</v>
      </c>
      <c r="J134" s="26"/>
      <c r="K134" s="26"/>
      <c r="L134" s="26"/>
      <c r="M134" s="26">
        <v>1</v>
      </c>
      <c r="N134" s="26"/>
      <c r="O134" s="26"/>
      <c r="P134" s="26"/>
      <c r="Q134" s="26">
        <v>1</v>
      </c>
      <c r="R134" s="26"/>
      <c r="S134" s="23">
        <f t="shared" si="4"/>
        <v>2</v>
      </c>
      <c r="T134" s="28">
        <v>3000</v>
      </c>
      <c r="U134" s="28">
        <f t="shared" si="5"/>
        <v>6000</v>
      </c>
      <c r="V134" s="86"/>
    </row>
    <row r="135" spans="1:102" ht="45">
      <c r="A135" s="88"/>
      <c r="B135" s="26">
        <v>133</v>
      </c>
      <c r="C135" s="105"/>
      <c r="D135" s="35" t="s">
        <v>681</v>
      </c>
      <c r="E135" s="21" t="s">
        <v>755</v>
      </c>
      <c r="F135" s="26" t="s">
        <v>13</v>
      </c>
      <c r="G135" s="26" t="s">
        <v>521</v>
      </c>
      <c r="H135" s="26" t="s">
        <v>530</v>
      </c>
      <c r="I135" s="23" t="s">
        <v>370</v>
      </c>
      <c r="J135" s="26"/>
      <c r="K135" s="26"/>
      <c r="L135" s="26"/>
      <c r="M135" s="26">
        <v>1</v>
      </c>
      <c r="N135" s="26"/>
      <c r="O135" s="26"/>
      <c r="P135" s="26"/>
      <c r="Q135" s="26">
        <v>1</v>
      </c>
      <c r="R135" s="26"/>
      <c r="S135" s="23">
        <f t="shared" si="4"/>
        <v>2</v>
      </c>
      <c r="T135" s="28">
        <v>3144.66</v>
      </c>
      <c r="U135" s="28">
        <f t="shared" si="5"/>
        <v>6289.32</v>
      </c>
      <c r="V135" s="86"/>
    </row>
    <row r="136" spans="1:102" ht="75">
      <c r="A136" s="88"/>
      <c r="B136" s="26">
        <v>134</v>
      </c>
      <c r="C136" s="105"/>
      <c r="D136" s="35" t="s">
        <v>682</v>
      </c>
      <c r="E136" s="21" t="s">
        <v>756</v>
      </c>
      <c r="F136" s="26" t="s">
        <v>13</v>
      </c>
      <c r="G136" s="26" t="s">
        <v>79</v>
      </c>
      <c r="H136" s="26" t="s">
        <v>531</v>
      </c>
      <c r="I136" s="23" t="s">
        <v>370</v>
      </c>
      <c r="J136" s="26"/>
      <c r="K136" s="26"/>
      <c r="L136" s="26"/>
      <c r="M136" s="26">
        <v>1</v>
      </c>
      <c r="N136" s="26"/>
      <c r="O136" s="26"/>
      <c r="P136" s="26"/>
      <c r="Q136" s="26">
        <v>1</v>
      </c>
      <c r="R136" s="26"/>
      <c r="S136" s="23">
        <f t="shared" si="4"/>
        <v>2</v>
      </c>
      <c r="T136" s="28">
        <v>1600</v>
      </c>
      <c r="U136" s="28">
        <f t="shared" si="5"/>
        <v>3200</v>
      </c>
      <c r="V136" s="86"/>
    </row>
    <row r="137" spans="1:102" ht="90">
      <c r="A137" s="89"/>
      <c r="B137" s="26">
        <v>135</v>
      </c>
      <c r="C137" s="106"/>
      <c r="D137" s="35" t="s">
        <v>683</v>
      </c>
      <c r="E137" s="21" t="s">
        <v>757</v>
      </c>
      <c r="F137" s="26" t="s">
        <v>13</v>
      </c>
      <c r="G137" s="26" t="s">
        <v>368</v>
      </c>
      <c r="H137" s="26" t="s">
        <v>532</v>
      </c>
      <c r="I137" s="23" t="s">
        <v>370</v>
      </c>
      <c r="J137" s="26"/>
      <c r="K137" s="26">
        <v>1</v>
      </c>
      <c r="L137" s="26"/>
      <c r="M137" s="26">
        <v>1</v>
      </c>
      <c r="N137" s="26"/>
      <c r="O137" s="26"/>
      <c r="P137" s="26"/>
      <c r="Q137" s="26">
        <v>1</v>
      </c>
      <c r="R137" s="26"/>
      <c r="S137" s="23">
        <f t="shared" si="4"/>
        <v>3</v>
      </c>
      <c r="T137" s="28">
        <v>1200</v>
      </c>
      <c r="U137" s="28">
        <f t="shared" si="5"/>
        <v>3600</v>
      </c>
      <c r="V137" s="86"/>
    </row>
    <row r="138" spans="1:102" s="6" customFormat="1" ht="30">
      <c r="A138" s="90">
        <v>14</v>
      </c>
      <c r="B138" s="29">
        <v>136</v>
      </c>
      <c r="C138" s="107" t="s">
        <v>803</v>
      </c>
      <c r="D138" s="40" t="s">
        <v>684</v>
      </c>
      <c r="E138" s="9" t="s">
        <v>725</v>
      </c>
      <c r="F138" s="29" t="s">
        <v>13</v>
      </c>
      <c r="G138" s="29" t="s">
        <v>413</v>
      </c>
      <c r="H138" s="29" t="s">
        <v>533</v>
      </c>
      <c r="I138" s="8" t="s">
        <v>534</v>
      </c>
      <c r="J138" s="29"/>
      <c r="K138" s="29"/>
      <c r="L138" s="29"/>
      <c r="M138" s="29"/>
      <c r="N138" s="29"/>
      <c r="O138" s="29"/>
      <c r="P138" s="29"/>
      <c r="Q138" s="29">
        <v>2</v>
      </c>
      <c r="R138" s="29"/>
      <c r="S138" s="8">
        <f t="shared" si="4"/>
        <v>2</v>
      </c>
      <c r="T138" s="30">
        <v>4191</v>
      </c>
      <c r="U138" s="30">
        <f t="shared" si="5"/>
        <v>8382</v>
      </c>
      <c r="V138" s="83">
        <f>SUM(U138:U139)</f>
        <v>16764</v>
      </c>
      <c r="W138" s="24"/>
      <c r="X138" s="24"/>
      <c r="Y138" s="24"/>
      <c r="Z138" s="24"/>
      <c r="AA138" s="24"/>
      <c r="AB138" s="24"/>
      <c r="AC138" s="24"/>
      <c r="AD138" s="24"/>
      <c r="AE138" s="24"/>
      <c r="AF138" s="24"/>
      <c r="AG138" s="24"/>
      <c r="AH138" s="24"/>
      <c r="AI138" s="24"/>
      <c r="AJ138" s="24"/>
      <c r="AK138" s="24"/>
      <c r="AL138" s="24"/>
      <c r="AM138" s="24"/>
      <c r="AN138" s="24"/>
      <c r="AO138" s="24"/>
      <c r="AP138" s="24"/>
      <c r="AQ138" s="24"/>
      <c r="AR138" s="24"/>
      <c r="AS138" s="24"/>
      <c r="AT138" s="24"/>
      <c r="AU138" s="24"/>
      <c r="AV138" s="24"/>
      <c r="AW138" s="24"/>
      <c r="AX138" s="24"/>
      <c r="AY138" s="24"/>
      <c r="AZ138" s="24"/>
      <c r="BA138" s="24"/>
      <c r="BB138" s="24"/>
      <c r="BC138" s="24"/>
      <c r="BD138" s="24"/>
      <c r="BE138" s="24"/>
      <c r="BF138" s="24"/>
      <c r="BG138" s="24"/>
      <c r="BH138" s="24"/>
      <c r="BI138" s="24"/>
      <c r="BJ138" s="24"/>
      <c r="BK138" s="24"/>
      <c r="BL138" s="24"/>
      <c r="BM138" s="24"/>
      <c r="BN138" s="24"/>
      <c r="BO138" s="24"/>
      <c r="BP138" s="24"/>
      <c r="BQ138" s="24"/>
      <c r="BR138" s="24"/>
      <c r="BS138" s="24"/>
      <c r="BT138" s="24"/>
      <c r="BU138" s="24"/>
      <c r="BV138" s="24"/>
      <c r="BW138" s="24"/>
      <c r="BX138" s="24"/>
      <c r="BY138" s="24"/>
      <c r="BZ138" s="24"/>
      <c r="CA138" s="24"/>
      <c r="CB138" s="24"/>
      <c r="CC138" s="24"/>
      <c r="CD138" s="24"/>
      <c r="CE138" s="24"/>
      <c r="CF138" s="24"/>
      <c r="CG138" s="24"/>
      <c r="CH138" s="24"/>
      <c r="CI138" s="24"/>
      <c r="CJ138" s="24"/>
      <c r="CK138" s="24"/>
      <c r="CL138" s="24"/>
      <c r="CM138" s="24"/>
      <c r="CN138" s="24"/>
      <c r="CO138" s="24"/>
      <c r="CP138" s="24"/>
      <c r="CQ138" s="24"/>
      <c r="CR138" s="24"/>
      <c r="CS138" s="24"/>
      <c r="CT138" s="24"/>
      <c r="CU138" s="24"/>
      <c r="CV138" s="24"/>
      <c r="CW138" s="24"/>
      <c r="CX138" s="24"/>
    </row>
    <row r="139" spans="1:102" s="6" customFormat="1" ht="50.25" customHeight="1">
      <c r="A139" s="92"/>
      <c r="B139" s="29">
        <v>137</v>
      </c>
      <c r="C139" s="108"/>
      <c r="D139" s="36" t="s">
        <v>685</v>
      </c>
      <c r="E139" s="8" t="s">
        <v>725</v>
      </c>
      <c r="F139" s="29" t="s">
        <v>13</v>
      </c>
      <c r="G139" s="29" t="s">
        <v>413</v>
      </c>
      <c r="H139" s="29" t="s">
        <v>533</v>
      </c>
      <c r="I139" s="8" t="s">
        <v>534</v>
      </c>
      <c r="J139" s="29"/>
      <c r="K139" s="29"/>
      <c r="L139" s="29"/>
      <c r="M139" s="29"/>
      <c r="N139" s="29"/>
      <c r="O139" s="29"/>
      <c r="P139" s="29"/>
      <c r="Q139" s="29">
        <v>2</v>
      </c>
      <c r="R139" s="29"/>
      <c r="S139" s="8">
        <f t="shared" si="4"/>
        <v>2</v>
      </c>
      <c r="T139" s="30">
        <v>4191</v>
      </c>
      <c r="U139" s="30">
        <f t="shared" si="5"/>
        <v>8382</v>
      </c>
      <c r="V139" s="84"/>
      <c r="W139" s="24"/>
      <c r="X139" s="24"/>
      <c r="Y139" s="24"/>
      <c r="Z139" s="24"/>
      <c r="AA139" s="24"/>
      <c r="AB139" s="24"/>
      <c r="AC139" s="24"/>
      <c r="AD139" s="24"/>
      <c r="AE139" s="24"/>
      <c r="AF139" s="24"/>
      <c r="AG139" s="24"/>
      <c r="AH139" s="24"/>
      <c r="AI139" s="24"/>
      <c r="AJ139" s="24"/>
      <c r="AK139" s="24"/>
      <c r="AL139" s="24"/>
      <c r="AM139" s="24"/>
      <c r="AN139" s="24"/>
      <c r="AO139" s="24"/>
      <c r="AP139" s="24"/>
      <c r="AQ139" s="24"/>
      <c r="AR139" s="24"/>
      <c r="AS139" s="24"/>
      <c r="AT139" s="24"/>
      <c r="AU139" s="24"/>
      <c r="AV139" s="24"/>
      <c r="AW139" s="24"/>
      <c r="AX139" s="24"/>
      <c r="AY139" s="24"/>
      <c r="AZ139" s="24"/>
      <c r="BA139" s="24"/>
      <c r="BB139" s="24"/>
      <c r="BC139" s="24"/>
      <c r="BD139" s="24"/>
      <c r="BE139" s="24"/>
      <c r="BF139" s="24"/>
      <c r="BG139" s="24"/>
      <c r="BH139" s="24"/>
      <c r="BI139" s="24"/>
      <c r="BJ139" s="24"/>
      <c r="BK139" s="24"/>
      <c r="BL139" s="24"/>
      <c r="BM139" s="24"/>
      <c r="BN139" s="24"/>
      <c r="BO139" s="24"/>
      <c r="BP139" s="24"/>
      <c r="BQ139" s="24"/>
      <c r="BR139" s="24"/>
      <c r="BS139" s="24"/>
      <c r="BT139" s="24"/>
      <c r="BU139" s="24"/>
      <c r="BV139" s="24"/>
      <c r="BW139" s="24"/>
      <c r="BX139" s="24"/>
      <c r="BY139" s="24"/>
      <c r="BZ139" s="24"/>
      <c r="CA139" s="24"/>
      <c r="CB139" s="24"/>
      <c r="CC139" s="24"/>
      <c r="CD139" s="24"/>
      <c r="CE139" s="24"/>
      <c r="CF139" s="24"/>
      <c r="CG139" s="24"/>
      <c r="CH139" s="24"/>
      <c r="CI139" s="24"/>
      <c r="CJ139" s="24"/>
      <c r="CK139" s="24"/>
      <c r="CL139" s="24"/>
      <c r="CM139" s="24"/>
      <c r="CN139" s="24"/>
      <c r="CO139" s="24"/>
      <c r="CP139" s="24"/>
      <c r="CQ139" s="24"/>
      <c r="CR139" s="24"/>
      <c r="CS139" s="24"/>
      <c r="CT139" s="24"/>
      <c r="CU139" s="24"/>
      <c r="CV139" s="24"/>
      <c r="CW139" s="24"/>
      <c r="CX139" s="24"/>
    </row>
    <row r="140" spans="1:102" ht="30">
      <c r="A140" s="88">
        <v>15</v>
      </c>
      <c r="B140" s="26">
        <v>138</v>
      </c>
      <c r="C140" s="105" t="s">
        <v>805</v>
      </c>
      <c r="D140" s="34" t="s">
        <v>168</v>
      </c>
      <c r="E140" s="23" t="s">
        <v>737</v>
      </c>
      <c r="F140" s="23" t="s">
        <v>13</v>
      </c>
      <c r="G140" s="27" t="s">
        <v>79</v>
      </c>
      <c r="H140" s="26" t="s">
        <v>169</v>
      </c>
      <c r="I140" s="23" t="s">
        <v>43</v>
      </c>
      <c r="J140" s="20"/>
      <c r="K140" s="20">
        <v>1</v>
      </c>
      <c r="L140" s="26">
        <v>2</v>
      </c>
      <c r="M140" s="26">
        <v>12</v>
      </c>
      <c r="N140" s="20"/>
      <c r="O140" s="26">
        <v>2</v>
      </c>
      <c r="P140" s="26">
        <v>2</v>
      </c>
      <c r="Q140" s="26">
        <v>8</v>
      </c>
      <c r="R140" s="20">
        <v>10</v>
      </c>
      <c r="S140" s="23">
        <f t="shared" si="4"/>
        <v>37</v>
      </c>
      <c r="T140" s="28">
        <v>11</v>
      </c>
      <c r="U140" s="28">
        <f t="shared" si="5"/>
        <v>407</v>
      </c>
      <c r="V140" s="85">
        <f>SUM(U140:U148)</f>
        <v>3566.5999999999995</v>
      </c>
    </row>
    <row r="141" spans="1:102" ht="30">
      <c r="A141" s="88"/>
      <c r="B141" s="26">
        <v>139</v>
      </c>
      <c r="C141" s="105"/>
      <c r="D141" s="34" t="s">
        <v>281</v>
      </c>
      <c r="E141" s="32" t="s">
        <v>738</v>
      </c>
      <c r="F141" s="23" t="s">
        <v>13</v>
      </c>
      <c r="G141" s="27" t="s">
        <v>282</v>
      </c>
      <c r="H141" s="26" t="s">
        <v>201</v>
      </c>
      <c r="I141" s="23" t="s">
        <v>43</v>
      </c>
      <c r="J141" s="26"/>
      <c r="K141" s="26"/>
      <c r="L141" s="26">
        <v>1</v>
      </c>
      <c r="M141" s="26">
        <v>5</v>
      </c>
      <c r="N141" s="20">
        <v>1</v>
      </c>
      <c r="O141" s="26">
        <v>1</v>
      </c>
      <c r="P141" s="26">
        <v>1</v>
      </c>
      <c r="Q141" s="26">
        <v>1</v>
      </c>
      <c r="R141" s="20">
        <v>5</v>
      </c>
      <c r="S141" s="23">
        <f t="shared" si="4"/>
        <v>15</v>
      </c>
      <c r="T141" s="28">
        <v>51.6</v>
      </c>
      <c r="U141" s="28">
        <f t="shared" si="5"/>
        <v>774</v>
      </c>
      <c r="V141" s="85"/>
    </row>
    <row r="142" spans="1:102" ht="30">
      <c r="A142" s="88"/>
      <c r="B142" s="26">
        <v>140</v>
      </c>
      <c r="C142" s="105"/>
      <c r="D142" s="34" t="s">
        <v>244</v>
      </c>
      <c r="E142" s="23" t="s">
        <v>739</v>
      </c>
      <c r="F142" s="23" t="s">
        <v>13</v>
      </c>
      <c r="G142" s="27" t="s">
        <v>79</v>
      </c>
      <c r="H142" s="26" t="s">
        <v>193</v>
      </c>
      <c r="I142" s="23" t="s">
        <v>43</v>
      </c>
      <c r="J142" s="26">
        <v>2</v>
      </c>
      <c r="K142" s="26"/>
      <c r="L142" s="26">
        <v>2</v>
      </c>
      <c r="M142" s="26">
        <v>8</v>
      </c>
      <c r="N142" s="20">
        <v>1</v>
      </c>
      <c r="O142" s="26">
        <v>1</v>
      </c>
      <c r="P142" s="26">
        <v>5</v>
      </c>
      <c r="Q142" s="26">
        <v>1</v>
      </c>
      <c r="R142" s="20">
        <v>6</v>
      </c>
      <c r="S142" s="23">
        <f t="shared" si="4"/>
        <v>26</v>
      </c>
      <c r="T142" s="28">
        <v>29.4</v>
      </c>
      <c r="U142" s="28">
        <f t="shared" si="5"/>
        <v>764.4</v>
      </c>
      <c r="V142" s="85"/>
    </row>
    <row r="143" spans="1:102" ht="30">
      <c r="A143" s="88"/>
      <c r="B143" s="26">
        <v>141</v>
      </c>
      <c r="C143" s="105"/>
      <c r="D143" s="34" t="s">
        <v>245</v>
      </c>
      <c r="E143" s="23" t="s">
        <v>740</v>
      </c>
      <c r="F143" s="23" t="s">
        <v>13</v>
      </c>
      <c r="G143" s="27" t="s">
        <v>79</v>
      </c>
      <c r="H143" s="26" t="s">
        <v>197</v>
      </c>
      <c r="I143" s="23" t="s">
        <v>43</v>
      </c>
      <c r="J143" s="26"/>
      <c r="K143" s="26"/>
      <c r="L143" s="26">
        <v>1</v>
      </c>
      <c r="M143" s="26">
        <v>5</v>
      </c>
      <c r="N143" s="20">
        <v>1</v>
      </c>
      <c r="O143" s="26">
        <v>1</v>
      </c>
      <c r="P143" s="26">
        <v>2</v>
      </c>
      <c r="Q143" s="26">
        <v>1</v>
      </c>
      <c r="R143" s="20">
        <v>3</v>
      </c>
      <c r="S143" s="23">
        <f t="shared" si="4"/>
        <v>14</v>
      </c>
      <c r="T143" s="28">
        <v>35</v>
      </c>
      <c r="U143" s="28">
        <f t="shared" si="5"/>
        <v>490</v>
      </c>
      <c r="V143" s="85"/>
    </row>
    <row r="144" spans="1:102" ht="15">
      <c r="A144" s="88"/>
      <c r="B144" s="26">
        <v>142</v>
      </c>
      <c r="C144" s="105"/>
      <c r="D144" s="34" t="s">
        <v>194</v>
      </c>
      <c r="E144" s="32" t="s">
        <v>738</v>
      </c>
      <c r="F144" s="23" t="s">
        <v>13</v>
      </c>
      <c r="G144" s="27" t="s">
        <v>195</v>
      </c>
      <c r="H144" s="26" t="s">
        <v>196</v>
      </c>
      <c r="I144" s="23" t="s">
        <v>43</v>
      </c>
      <c r="J144" s="26"/>
      <c r="K144" s="26">
        <v>2</v>
      </c>
      <c r="L144" s="26">
        <v>5</v>
      </c>
      <c r="M144" s="26">
        <v>4</v>
      </c>
      <c r="N144" s="20">
        <v>1</v>
      </c>
      <c r="O144" s="26"/>
      <c r="P144" s="26">
        <v>2</v>
      </c>
      <c r="Q144" s="26"/>
      <c r="R144" s="20">
        <v>5</v>
      </c>
      <c r="S144" s="23">
        <f t="shared" si="4"/>
        <v>19</v>
      </c>
      <c r="T144" s="28">
        <v>16.8</v>
      </c>
      <c r="U144" s="28">
        <f t="shared" si="5"/>
        <v>319.2</v>
      </c>
      <c r="V144" s="85"/>
    </row>
    <row r="145" spans="1:102" ht="60">
      <c r="A145" s="88"/>
      <c r="B145" s="26">
        <v>143</v>
      </c>
      <c r="C145" s="105"/>
      <c r="D145" s="34" t="s">
        <v>291</v>
      </c>
      <c r="E145" s="32" t="s">
        <v>738</v>
      </c>
      <c r="F145" s="23" t="s">
        <v>13</v>
      </c>
      <c r="G145" s="27" t="s">
        <v>79</v>
      </c>
      <c r="H145" s="26" t="s">
        <v>535</v>
      </c>
      <c r="I145" s="23" t="s">
        <v>43</v>
      </c>
      <c r="J145" s="26"/>
      <c r="K145" s="26"/>
      <c r="L145" s="26"/>
      <c r="M145" s="26">
        <v>3</v>
      </c>
      <c r="N145" s="26"/>
      <c r="O145" s="26"/>
      <c r="P145" s="26"/>
      <c r="Q145" s="26">
        <v>3</v>
      </c>
      <c r="R145" s="26"/>
      <c r="S145" s="23">
        <f t="shared" si="4"/>
        <v>6</v>
      </c>
      <c r="T145" s="28">
        <v>44.8</v>
      </c>
      <c r="U145" s="28">
        <f t="shared" si="5"/>
        <v>268.79999999999995</v>
      </c>
      <c r="V145" s="85"/>
    </row>
    <row r="146" spans="1:102" ht="15">
      <c r="A146" s="88"/>
      <c r="B146" s="26">
        <v>144</v>
      </c>
      <c r="C146" s="105"/>
      <c r="D146" s="34" t="s">
        <v>294</v>
      </c>
      <c r="E146" s="23" t="s">
        <v>741</v>
      </c>
      <c r="F146" s="26" t="s">
        <v>13</v>
      </c>
      <c r="G146" s="27" t="s">
        <v>536</v>
      </c>
      <c r="H146" s="26" t="s">
        <v>537</v>
      </c>
      <c r="I146" s="23" t="s">
        <v>43</v>
      </c>
      <c r="J146" s="26"/>
      <c r="K146" s="26"/>
      <c r="L146" s="26"/>
      <c r="M146" s="26">
        <v>3</v>
      </c>
      <c r="N146" s="26"/>
      <c r="O146" s="26"/>
      <c r="P146" s="26"/>
      <c r="Q146" s="26">
        <v>1</v>
      </c>
      <c r="R146" s="26"/>
      <c r="S146" s="23">
        <f t="shared" si="4"/>
        <v>4</v>
      </c>
      <c r="T146" s="28">
        <v>74.2</v>
      </c>
      <c r="U146" s="28">
        <f t="shared" si="5"/>
        <v>296.8</v>
      </c>
      <c r="V146" s="85"/>
    </row>
    <row r="147" spans="1:102" ht="15">
      <c r="A147" s="88"/>
      <c r="B147" s="26">
        <v>145</v>
      </c>
      <c r="C147" s="105"/>
      <c r="D147" s="34" t="s">
        <v>296</v>
      </c>
      <c r="E147" s="23" t="s">
        <v>742</v>
      </c>
      <c r="F147" s="26" t="s">
        <v>13</v>
      </c>
      <c r="G147" s="27" t="s">
        <v>199</v>
      </c>
      <c r="H147" s="26" t="s">
        <v>538</v>
      </c>
      <c r="I147" s="23" t="s">
        <v>43</v>
      </c>
      <c r="J147" s="26"/>
      <c r="K147" s="26"/>
      <c r="L147" s="26"/>
      <c r="M147" s="26">
        <v>3</v>
      </c>
      <c r="N147" s="26"/>
      <c r="O147" s="26"/>
      <c r="P147" s="26"/>
      <c r="Q147" s="26">
        <v>1</v>
      </c>
      <c r="R147" s="26"/>
      <c r="S147" s="23">
        <f t="shared" si="4"/>
        <v>4</v>
      </c>
      <c r="T147" s="28">
        <v>44.8</v>
      </c>
      <c r="U147" s="28">
        <f t="shared" si="5"/>
        <v>179.2</v>
      </c>
      <c r="V147" s="85"/>
    </row>
    <row r="148" spans="1:102" ht="15">
      <c r="A148" s="89"/>
      <c r="B148" s="26">
        <v>146</v>
      </c>
      <c r="C148" s="106"/>
      <c r="D148" s="34" t="s">
        <v>297</v>
      </c>
      <c r="E148" s="23" t="s">
        <v>742</v>
      </c>
      <c r="F148" s="26" t="s">
        <v>13</v>
      </c>
      <c r="G148" s="27" t="s">
        <v>565</v>
      </c>
      <c r="H148" s="26" t="s">
        <v>564</v>
      </c>
      <c r="I148" s="23" t="s">
        <v>566</v>
      </c>
      <c r="J148" s="26"/>
      <c r="K148" s="26"/>
      <c r="L148" s="26"/>
      <c r="M148" s="26">
        <v>3</v>
      </c>
      <c r="N148" s="26"/>
      <c r="O148" s="26"/>
      <c r="P148" s="26"/>
      <c r="Q148" s="26">
        <v>1</v>
      </c>
      <c r="R148" s="26"/>
      <c r="S148" s="23">
        <f t="shared" si="4"/>
        <v>4</v>
      </c>
      <c r="T148" s="28">
        <v>16.8</v>
      </c>
      <c r="U148" s="28">
        <f t="shared" si="5"/>
        <v>67.2</v>
      </c>
      <c r="V148" s="85"/>
    </row>
    <row r="149" spans="1:102" s="6" customFormat="1" ht="75">
      <c r="A149" s="110">
        <v>16</v>
      </c>
      <c r="B149" s="58">
        <v>147</v>
      </c>
      <c r="C149" s="97" t="s">
        <v>727</v>
      </c>
      <c r="D149" s="59" t="s">
        <v>332</v>
      </c>
      <c r="E149" s="60"/>
      <c r="F149" s="60" t="s">
        <v>13</v>
      </c>
      <c r="G149" s="67" t="s">
        <v>79</v>
      </c>
      <c r="H149" s="60" t="s">
        <v>333</v>
      </c>
      <c r="I149" s="60" t="s">
        <v>43</v>
      </c>
      <c r="J149" s="58"/>
      <c r="K149" s="58">
        <v>1</v>
      </c>
      <c r="L149" s="58"/>
      <c r="M149" s="58">
        <v>3</v>
      </c>
      <c r="N149" s="58"/>
      <c r="O149" s="58"/>
      <c r="P149" s="60">
        <v>20</v>
      </c>
      <c r="Q149" s="58"/>
      <c r="R149" s="58"/>
      <c r="S149" s="60">
        <f t="shared" si="4"/>
        <v>24</v>
      </c>
      <c r="T149" s="64"/>
      <c r="U149" s="64">
        <f t="shared" si="5"/>
        <v>0</v>
      </c>
      <c r="V149" s="103">
        <f>SUM(U149:U160)</f>
        <v>0</v>
      </c>
      <c r="W149" s="24"/>
      <c r="X149" s="24"/>
      <c r="Y149" s="24"/>
      <c r="Z149" s="24"/>
      <c r="AA149" s="24"/>
      <c r="AB149" s="24"/>
      <c r="AC149" s="24"/>
      <c r="AD149" s="24"/>
      <c r="AE149" s="24"/>
      <c r="AF149" s="24"/>
      <c r="AG149" s="24"/>
      <c r="AH149" s="24"/>
      <c r="AI149" s="24"/>
      <c r="AJ149" s="24"/>
      <c r="AK149" s="24"/>
      <c r="AL149" s="24"/>
      <c r="AM149" s="24"/>
      <c r="AN149" s="24"/>
      <c r="AO149" s="24"/>
      <c r="AP149" s="24"/>
      <c r="AQ149" s="24"/>
      <c r="AR149" s="24"/>
      <c r="AS149" s="24"/>
      <c r="AT149" s="24"/>
      <c r="AU149" s="24"/>
      <c r="AV149" s="24"/>
      <c r="AW149" s="24"/>
      <c r="AX149" s="24"/>
      <c r="AY149" s="24"/>
      <c r="AZ149" s="24"/>
      <c r="BA149" s="24"/>
      <c r="BB149" s="24"/>
      <c r="BC149" s="24"/>
      <c r="BD149" s="24"/>
      <c r="BE149" s="24"/>
      <c r="BF149" s="24"/>
      <c r="BG149" s="24"/>
      <c r="BH149" s="24"/>
      <c r="BI149" s="24"/>
      <c r="BJ149" s="24"/>
      <c r="BK149" s="24"/>
      <c r="BL149" s="24"/>
      <c r="BM149" s="24"/>
      <c r="BN149" s="24"/>
      <c r="BO149" s="24"/>
      <c r="BP149" s="24"/>
      <c r="BQ149" s="24"/>
      <c r="BR149" s="24"/>
      <c r="BS149" s="24"/>
      <c r="BT149" s="24"/>
      <c r="BU149" s="24"/>
      <c r="BV149" s="24"/>
      <c r="BW149" s="24"/>
      <c r="BX149" s="24"/>
      <c r="BY149" s="24"/>
      <c r="BZ149" s="24"/>
      <c r="CA149" s="24"/>
      <c r="CB149" s="24"/>
      <c r="CC149" s="24"/>
      <c r="CD149" s="24"/>
      <c r="CE149" s="24"/>
      <c r="CF149" s="24"/>
      <c r="CG149" s="24"/>
      <c r="CH149" s="24"/>
      <c r="CI149" s="24"/>
      <c r="CJ149" s="24"/>
      <c r="CK149" s="24"/>
      <c r="CL149" s="24"/>
      <c r="CM149" s="24"/>
      <c r="CN149" s="24"/>
      <c r="CO149" s="24"/>
      <c r="CP149" s="24"/>
      <c r="CQ149" s="24"/>
      <c r="CR149" s="24"/>
      <c r="CS149" s="24"/>
      <c r="CT149" s="24"/>
      <c r="CU149" s="24"/>
      <c r="CV149" s="24"/>
      <c r="CW149" s="24"/>
      <c r="CX149" s="24"/>
    </row>
    <row r="150" spans="1:102" s="6" customFormat="1" ht="30">
      <c r="A150" s="111"/>
      <c r="B150" s="58">
        <v>148</v>
      </c>
      <c r="C150" s="98"/>
      <c r="D150" s="66" t="s">
        <v>351</v>
      </c>
      <c r="E150" s="61"/>
      <c r="F150" s="61" t="s">
        <v>13</v>
      </c>
      <c r="G150" s="62" t="s">
        <v>79</v>
      </c>
      <c r="H150" s="63" t="s">
        <v>352</v>
      </c>
      <c r="I150" s="60" t="s">
        <v>43</v>
      </c>
      <c r="J150" s="58"/>
      <c r="K150" s="58"/>
      <c r="L150" s="58"/>
      <c r="M150" s="58"/>
      <c r="N150" s="58"/>
      <c r="O150" s="58"/>
      <c r="P150" s="58"/>
      <c r="Q150" s="58"/>
      <c r="R150" s="63">
        <v>5</v>
      </c>
      <c r="S150" s="60">
        <f t="shared" si="4"/>
        <v>5</v>
      </c>
      <c r="T150" s="64"/>
      <c r="U150" s="64">
        <f t="shared" si="5"/>
        <v>0</v>
      </c>
      <c r="V150" s="113"/>
      <c r="W150" s="24"/>
      <c r="X150" s="24"/>
      <c r="Y150" s="24"/>
      <c r="Z150" s="24"/>
      <c r="AA150" s="24"/>
      <c r="AB150" s="24"/>
      <c r="AC150" s="24"/>
      <c r="AD150" s="24"/>
      <c r="AE150" s="24"/>
      <c r="AF150" s="24"/>
      <c r="AG150" s="24"/>
      <c r="AH150" s="24"/>
      <c r="AI150" s="24"/>
      <c r="AJ150" s="24"/>
      <c r="AK150" s="24"/>
      <c r="AL150" s="24"/>
      <c r="AM150" s="24"/>
      <c r="AN150" s="24"/>
      <c r="AO150" s="24"/>
      <c r="AP150" s="24"/>
      <c r="AQ150" s="24"/>
      <c r="AR150" s="24"/>
      <c r="AS150" s="24"/>
      <c r="AT150" s="24"/>
      <c r="AU150" s="24"/>
      <c r="AV150" s="24"/>
      <c r="AW150" s="24"/>
      <c r="AX150" s="24"/>
      <c r="AY150" s="24"/>
      <c r="AZ150" s="24"/>
      <c r="BA150" s="24"/>
      <c r="BB150" s="24"/>
      <c r="BC150" s="24"/>
      <c r="BD150" s="24"/>
      <c r="BE150" s="24"/>
      <c r="BF150" s="24"/>
      <c r="BG150" s="24"/>
      <c r="BH150" s="24"/>
      <c r="BI150" s="24"/>
      <c r="BJ150" s="24"/>
      <c r="BK150" s="24"/>
      <c r="BL150" s="24"/>
      <c r="BM150" s="24"/>
      <c r="BN150" s="24"/>
      <c r="BO150" s="24"/>
      <c r="BP150" s="24"/>
      <c r="BQ150" s="24"/>
      <c r="BR150" s="24"/>
      <c r="BS150" s="24"/>
      <c r="BT150" s="24"/>
      <c r="BU150" s="24"/>
      <c r="BV150" s="24"/>
      <c r="BW150" s="24"/>
      <c r="BX150" s="24"/>
      <c r="BY150" s="24"/>
      <c r="BZ150" s="24"/>
      <c r="CA150" s="24"/>
      <c r="CB150" s="24"/>
      <c r="CC150" s="24"/>
      <c r="CD150" s="24"/>
      <c r="CE150" s="24"/>
      <c r="CF150" s="24"/>
      <c r="CG150" s="24"/>
      <c r="CH150" s="24"/>
      <c r="CI150" s="24"/>
      <c r="CJ150" s="24"/>
      <c r="CK150" s="24"/>
      <c r="CL150" s="24"/>
      <c r="CM150" s="24"/>
      <c r="CN150" s="24"/>
      <c r="CO150" s="24"/>
      <c r="CP150" s="24"/>
      <c r="CQ150" s="24"/>
      <c r="CR150" s="24"/>
      <c r="CS150" s="24"/>
      <c r="CT150" s="24"/>
      <c r="CU150" s="24"/>
      <c r="CV150" s="24"/>
      <c r="CW150" s="24"/>
      <c r="CX150" s="24"/>
    </row>
    <row r="151" spans="1:102" s="6" customFormat="1" ht="60">
      <c r="A151" s="111"/>
      <c r="B151" s="58">
        <v>149</v>
      </c>
      <c r="C151" s="98"/>
      <c r="D151" s="66" t="s">
        <v>362</v>
      </c>
      <c r="E151" s="61"/>
      <c r="F151" s="61" t="s">
        <v>13</v>
      </c>
      <c r="G151" s="62" t="s">
        <v>195</v>
      </c>
      <c r="H151" s="63" t="s">
        <v>363</v>
      </c>
      <c r="I151" s="60" t="s">
        <v>43</v>
      </c>
      <c r="J151" s="58"/>
      <c r="K151" s="58">
        <v>1</v>
      </c>
      <c r="L151" s="58"/>
      <c r="M151" s="58"/>
      <c r="N151" s="58"/>
      <c r="O151" s="58"/>
      <c r="P151" s="58"/>
      <c r="Q151" s="58"/>
      <c r="R151" s="63">
        <v>5</v>
      </c>
      <c r="S151" s="60">
        <f t="shared" si="4"/>
        <v>6</v>
      </c>
      <c r="T151" s="64"/>
      <c r="U151" s="64">
        <f t="shared" si="5"/>
        <v>0</v>
      </c>
      <c r="V151" s="113"/>
      <c r="W151" s="24"/>
      <c r="X151" s="24"/>
      <c r="Y151" s="24"/>
      <c r="Z151" s="24"/>
      <c r="AA151" s="24"/>
      <c r="AB151" s="24"/>
      <c r="AC151" s="24"/>
      <c r="AD151" s="24"/>
      <c r="AE151" s="24"/>
      <c r="AF151" s="24"/>
      <c r="AG151" s="24"/>
      <c r="AH151" s="24"/>
      <c r="AI151" s="24"/>
      <c r="AJ151" s="24"/>
      <c r="AK151" s="24"/>
      <c r="AL151" s="24"/>
      <c r="AM151" s="24"/>
      <c r="AN151" s="24"/>
      <c r="AO151" s="24"/>
      <c r="AP151" s="24"/>
      <c r="AQ151" s="24"/>
      <c r="AR151" s="24"/>
      <c r="AS151" s="24"/>
      <c r="AT151" s="24"/>
      <c r="AU151" s="24"/>
      <c r="AV151" s="24"/>
      <c r="AW151" s="24"/>
      <c r="AX151" s="24"/>
      <c r="AY151" s="24"/>
      <c r="AZ151" s="24"/>
      <c r="BA151" s="24"/>
      <c r="BB151" s="24"/>
      <c r="BC151" s="24"/>
      <c r="BD151" s="24"/>
      <c r="BE151" s="24"/>
      <c r="BF151" s="24"/>
      <c r="BG151" s="24"/>
      <c r="BH151" s="24"/>
      <c r="BI151" s="24"/>
      <c r="BJ151" s="24"/>
      <c r="BK151" s="24"/>
      <c r="BL151" s="24"/>
      <c r="BM151" s="24"/>
      <c r="BN151" s="24"/>
      <c r="BO151" s="24"/>
      <c r="BP151" s="24"/>
      <c r="BQ151" s="24"/>
      <c r="BR151" s="24"/>
      <c r="BS151" s="24"/>
      <c r="BT151" s="24"/>
      <c r="BU151" s="24"/>
      <c r="BV151" s="24"/>
      <c r="BW151" s="24"/>
      <c r="BX151" s="24"/>
      <c r="BY151" s="24"/>
      <c r="BZ151" s="24"/>
      <c r="CA151" s="24"/>
      <c r="CB151" s="24"/>
      <c r="CC151" s="24"/>
      <c r="CD151" s="24"/>
      <c r="CE151" s="24"/>
      <c r="CF151" s="24"/>
      <c r="CG151" s="24"/>
      <c r="CH151" s="24"/>
      <c r="CI151" s="24"/>
      <c r="CJ151" s="24"/>
      <c r="CK151" s="24"/>
      <c r="CL151" s="24"/>
      <c r="CM151" s="24"/>
      <c r="CN151" s="24"/>
      <c r="CO151" s="24"/>
      <c r="CP151" s="24"/>
      <c r="CQ151" s="24"/>
      <c r="CR151" s="24"/>
      <c r="CS151" s="24"/>
      <c r="CT151" s="24"/>
      <c r="CU151" s="24"/>
      <c r="CV151" s="24"/>
      <c r="CW151" s="24"/>
      <c r="CX151" s="24"/>
    </row>
    <row r="152" spans="1:102" s="6" customFormat="1" ht="75">
      <c r="A152" s="111"/>
      <c r="B152" s="58">
        <v>150</v>
      </c>
      <c r="C152" s="98"/>
      <c r="D152" s="66" t="s">
        <v>367</v>
      </c>
      <c r="E152" s="61"/>
      <c r="F152" s="61" t="s">
        <v>13</v>
      </c>
      <c r="G152" s="62" t="s">
        <v>368</v>
      </c>
      <c r="H152" s="63" t="s">
        <v>369</v>
      </c>
      <c r="I152" s="60" t="s">
        <v>370</v>
      </c>
      <c r="J152" s="58"/>
      <c r="K152" s="58"/>
      <c r="L152" s="58"/>
      <c r="M152" s="58"/>
      <c r="N152" s="58"/>
      <c r="O152" s="58"/>
      <c r="P152" s="58"/>
      <c r="Q152" s="58"/>
      <c r="R152" s="63">
        <v>2</v>
      </c>
      <c r="S152" s="60">
        <f t="shared" si="4"/>
        <v>2</v>
      </c>
      <c r="T152" s="64"/>
      <c r="U152" s="64">
        <f t="shared" si="5"/>
        <v>0</v>
      </c>
      <c r="V152" s="113"/>
      <c r="W152" s="24"/>
      <c r="X152" s="24"/>
      <c r="Y152" s="24"/>
      <c r="Z152" s="24"/>
      <c r="AA152" s="24"/>
      <c r="AB152" s="24"/>
      <c r="AC152" s="24"/>
      <c r="AD152" s="24"/>
      <c r="AE152" s="24"/>
      <c r="AF152" s="24"/>
      <c r="AG152" s="24"/>
      <c r="AH152" s="24"/>
      <c r="AI152" s="24"/>
      <c r="AJ152" s="24"/>
      <c r="AK152" s="24"/>
      <c r="AL152" s="24"/>
      <c r="AM152" s="24"/>
      <c r="AN152" s="24"/>
      <c r="AO152" s="24"/>
      <c r="AP152" s="24"/>
      <c r="AQ152" s="24"/>
      <c r="AR152" s="24"/>
      <c r="AS152" s="24"/>
      <c r="AT152" s="24"/>
      <c r="AU152" s="24"/>
      <c r="AV152" s="24"/>
      <c r="AW152" s="24"/>
      <c r="AX152" s="24"/>
      <c r="AY152" s="24"/>
      <c r="AZ152" s="24"/>
      <c r="BA152" s="24"/>
      <c r="BB152" s="24"/>
      <c r="BC152" s="24"/>
      <c r="BD152" s="24"/>
      <c r="BE152" s="24"/>
      <c r="BF152" s="24"/>
      <c r="BG152" s="24"/>
      <c r="BH152" s="24"/>
      <c r="BI152" s="24"/>
      <c r="BJ152" s="24"/>
      <c r="BK152" s="24"/>
      <c r="BL152" s="24"/>
      <c r="BM152" s="24"/>
      <c r="BN152" s="24"/>
      <c r="BO152" s="24"/>
      <c r="BP152" s="24"/>
      <c r="BQ152" s="24"/>
      <c r="BR152" s="24"/>
      <c r="BS152" s="24"/>
      <c r="BT152" s="24"/>
      <c r="BU152" s="24"/>
      <c r="BV152" s="24"/>
      <c r="BW152" s="24"/>
      <c r="BX152" s="24"/>
      <c r="BY152" s="24"/>
      <c r="BZ152" s="24"/>
      <c r="CA152" s="24"/>
      <c r="CB152" s="24"/>
      <c r="CC152" s="24"/>
      <c r="CD152" s="24"/>
      <c r="CE152" s="24"/>
      <c r="CF152" s="24"/>
      <c r="CG152" s="24"/>
      <c r="CH152" s="24"/>
      <c r="CI152" s="24"/>
      <c r="CJ152" s="24"/>
      <c r="CK152" s="24"/>
      <c r="CL152" s="24"/>
      <c r="CM152" s="24"/>
      <c r="CN152" s="24"/>
      <c r="CO152" s="24"/>
      <c r="CP152" s="24"/>
      <c r="CQ152" s="24"/>
      <c r="CR152" s="24"/>
      <c r="CS152" s="24"/>
      <c r="CT152" s="24"/>
      <c r="CU152" s="24"/>
      <c r="CV152" s="24"/>
      <c r="CW152" s="24"/>
      <c r="CX152" s="24"/>
    </row>
    <row r="153" spans="1:102" s="6" customFormat="1" ht="60">
      <c r="A153" s="111"/>
      <c r="B153" s="58">
        <v>151</v>
      </c>
      <c r="C153" s="98"/>
      <c r="D153" s="66" t="s">
        <v>373</v>
      </c>
      <c r="E153" s="61"/>
      <c r="F153" s="61" t="s">
        <v>13</v>
      </c>
      <c r="G153" s="62" t="s">
        <v>79</v>
      </c>
      <c r="H153" s="63" t="s">
        <v>374</v>
      </c>
      <c r="I153" s="60" t="s">
        <v>43</v>
      </c>
      <c r="J153" s="58"/>
      <c r="K153" s="58"/>
      <c r="L153" s="58"/>
      <c r="M153" s="58"/>
      <c r="N153" s="58"/>
      <c r="O153" s="58"/>
      <c r="P153" s="58"/>
      <c r="Q153" s="58"/>
      <c r="R153" s="63">
        <v>8</v>
      </c>
      <c r="S153" s="60">
        <f t="shared" si="4"/>
        <v>8</v>
      </c>
      <c r="T153" s="64"/>
      <c r="U153" s="64">
        <f t="shared" si="5"/>
        <v>0</v>
      </c>
      <c r="V153" s="113"/>
      <c r="W153" s="24"/>
      <c r="X153" s="24"/>
      <c r="Y153" s="24"/>
      <c r="Z153" s="24"/>
      <c r="AA153" s="24"/>
      <c r="AB153" s="24"/>
      <c r="AC153" s="24"/>
      <c r="AD153" s="24"/>
      <c r="AE153" s="24"/>
      <c r="AF153" s="24"/>
      <c r="AG153" s="24"/>
      <c r="AH153" s="24"/>
      <c r="AI153" s="24"/>
      <c r="AJ153" s="24"/>
      <c r="AK153" s="24"/>
      <c r="AL153" s="24"/>
      <c r="AM153" s="24"/>
      <c r="AN153" s="24"/>
      <c r="AO153" s="24"/>
      <c r="AP153" s="24"/>
      <c r="AQ153" s="24"/>
      <c r="AR153" s="24"/>
      <c r="AS153" s="24"/>
      <c r="AT153" s="24"/>
      <c r="AU153" s="24"/>
      <c r="AV153" s="24"/>
      <c r="AW153" s="24"/>
      <c r="AX153" s="24"/>
      <c r="AY153" s="24"/>
      <c r="AZ153" s="24"/>
      <c r="BA153" s="24"/>
      <c r="BB153" s="24"/>
      <c r="BC153" s="24"/>
      <c r="BD153" s="24"/>
      <c r="BE153" s="24"/>
      <c r="BF153" s="24"/>
      <c r="BG153" s="24"/>
      <c r="BH153" s="24"/>
      <c r="BI153" s="24"/>
      <c r="BJ153" s="24"/>
      <c r="BK153" s="24"/>
      <c r="BL153" s="24"/>
      <c r="BM153" s="24"/>
      <c r="BN153" s="24"/>
      <c r="BO153" s="24"/>
      <c r="BP153" s="24"/>
      <c r="BQ153" s="24"/>
      <c r="BR153" s="24"/>
      <c r="BS153" s="24"/>
      <c r="BT153" s="24"/>
      <c r="BU153" s="24"/>
      <c r="BV153" s="24"/>
      <c r="BW153" s="24"/>
      <c r="BX153" s="24"/>
      <c r="BY153" s="24"/>
      <c r="BZ153" s="24"/>
      <c r="CA153" s="24"/>
      <c r="CB153" s="24"/>
      <c r="CC153" s="24"/>
      <c r="CD153" s="24"/>
      <c r="CE153" s="24"/>
      <c r="CF153" s="24"/>
      <c r="CG153" s="24"/>
      <c r="CH153" s="24"/>
      <c r="CI153" s="24"/>
      <c r="CJ153" s="24"/>
      <c r="CK153" s="24"/>
      <c r="CL153" s="24"/>
      <c r="CM153" s="24"/>
      <c r="CN153" s="24"/>
      <c r="CO153" s="24"/>
      <c r="CP153" s="24"/>
      <c r="CQ153" s="24"/>
      <c r="CR153" s="24"/>
      <c r="CS153" s="24"/>
      <c r="CT153" s="24"/>
      <c r="CU153" s="24"/>
      <c r="CV153" s="24"/>
      <c r="CW153" s="24"/>
      <c r="CX153" s="24"/>
    </row>
    <row r="154" spans="1:102" s="6" customFormat="1" ht="45">
      <c r="A154" s="111"/>
      <c r="B154" s="58">
        <v>152</v>
      </c>
      <c r="C154" s="98"/>
      <c r="D154" s="59" t="s">
        <v>436</v>
      </c>
      <c r="E154" s="60"/>
      <c r="F154" s="60" t="s">
        <v>13</v>
      </c>
      <c r="G154" s="62" t="s">
        <v>79</v>
      </c>
      <c r="H154" s="63" t="s">
        <v>539</v>
      </c>
      <c r="I154" s="60" t="s">
        <v>43</v>
      </c>
      <c r="J154" s="58"/>
      <c r="K154" s="58"/>
      <c r="L154" s="58">
        <v>5</v>
      </c>
      <c r="M154" s="58"/>
      <c r="N154" s="58"/>
      <c r="O154" s="58"/>
      <c r="P154" s="58"/>
      <c r="Q154" s="58"/>
      <c r="R154" s="58"/>
      <c r="S154" s="60">
        <f t="shared" si="4"/>
        <v>5</v>
      </c>
      <c r="T154" s="64"/>
      <c r="U154" s="64">
        <f t="shared" si="5"/>
        <v>0</v>
      </c>
      <c r="V154" s="113"/>
      <c r="W154" s="24"/>
      <c r="X154" s="24"/>
      <c r="Y154" s="24"/>
      <c r="Z154" s="24"/>
      <c r="AA154" s="24"/>
      <c r="AB154" s="24"/>
      <c r="AC154" s="24"/>
      <c r="AD154" s="24"/>
      <c r="AE154" s="24"/>
      <c r="AF154" s="24"/>
      <c r="AG154" s="24"/>
      <c r="AH154" s="24"/>
      <c r="AI154" s="24"/>
      <c r="AJ154" s="24"/>
      <c r="AK154" s="24"/>
      <c r="AL154" s="24"/>
      <c r="AM154" s="24"/>
      <c r="AN154" s="24"/>
      <c r="AO154" s="24"/>
      <c r="AP154" s="24"/>
      <c r="AQ154" s="24"/>
      <c r="AR154" s="24"/>
      <c r="AS154" s="24"/>
      <c r="AT154" s="24"/>
      <c r="AU154" s="24"/>
      <c r="AV154" s="24"/>
      <c r="AW154" s="24"/>
      <c r="AX154" s="24"/>
      <c r="AY154" s="24"/>
      <c r="AZ154" s="24"/>
      <c r="BA154" s="24"/>
      <c r="BB154" s="24"/>
      <c r="BC154" s="24"/>
      <c r="BD154" s="24"/>
      <c r="BE154" s="24"/>
      <c r="BF154" s="24"/>
      <c r="BG154" s="24"/>
      <c r="BH154" s="24"/>
      <c r="BI154" s="24"/>
      <c r="BJ154" s="24"/>
      <c r="BK154" s="24"/>
      <c r="BL154" s="24"/>
      <c r="BM154" s="24"/>
      <c r="BN154" s="24"/>
      <c r="BO154" s="24"/>
      <c r="BP154" s="24"/>
      <c r="BQ154" s="24"/>
      <c r="BR154" s="24"/>
      <c r="BS154" s="24"/>
      <c r="BT154" s="24"/>
      <c r="BU154" s="24"/>
      <c r="BV154" s="24"/>
      <c r="BW154" s="24"/>
      <c r="BX154" s="24"/>
      <c r="BY154" s="24"/>
      <c r="BZ154" s="24"/>
      <c r="CA154" s="24"/>
      <c r="CB154" s="24"/>
      <c r="CC154" s="24"/>
      <c r="CD154" s="24"/>
      <c r="CE154" s="24"/>
      <c r="CF154" s="24"/>
      <c r="CG154" s="24"/>
      <c r="CH154" s="24"/>
      <c r="CI154" s="24"/>
      <c r="CJ154" s="24"/>
      <c r="CK154" s="24"/>
      <c r="CL154" s="24"/>
      <c r="CM154" s="24"/>
      <c r="CN154" s="24"/>
      <c r="CO154" s="24"/>
      <c r="CP154" s="24"/>
      <c r="CQ154" s="24"/>
      <c r="CR154" s="24"/>
      <c r="CS154" s="24"/>
      <c r="CT154" s="24"/>
      <c r="CU154" s="24"/>
      <c r="CV154" s="24"/>
      <c r="CW154" s="24"/>
      <c r="CX154" s="24"/>
    </row>
    <row r="155" spans="1:102" s="6" customFormat="1" ht="75">
      <c r="A155" s="111"/>
      <c r="B155" s="58">
        <v>153</v>
      </c>
      <c r="C155" s="98"/>
      <c r="D155" s="59" t="s">
        <v>437</v>
      </c>
      <c r="E155" s="60"/>
      <c r="F155" s="60" t="s">
        <v>198</v>
      </c>
      <c r="G155" s="62" t="s">
        <v>79</v>
      </c>
      <c r="H155" s="63" t="s">
        <v>540</v>
      </c>
      <c r="I155" s="60" t="s">
        <v>43</v>
      </c>
      <c r="J155" s="58"/>
      <c r="K155" s="58">
        <v>1</v>
      </c>
      <c r="L155" s="58">
        <v>2</v>
      </c>
      <c r="M155" s="58">
        <v>3</v>
      </c>
      <c r="N155" s="58"/>
      <c r="O155" s="58"/>
      <c r="P155" s="58"/>
      <c r="Q155" s="58"/>
      <c r="R155" s="58"/>
      <c r="S155" s="60">
        <f t="shared" si="4"/>
        <v>6</v>
      </c>
      <c r="T155" s="64"/>
      <c r="U155" s="64">
        <f t="shared" si="5"/>
        <v>0</v>
      </c>
      <c r="V155" s="113"/>
      <c r="W155" s="24"/>
      <c r="X155" s="24"/>
      <c r="Y155" s="24"/>
      <c r="Z155" s="24"/>
      <c r="AA155" s="24"/>
      <c r="AB155" s="24"/>
      <c r="AC155" s="24"/>
      <c r="AD155" s="24"/>
      <c r="AE155" s="24"/>
      <c r="AF155" s="24"/>
      <c r="AG155" s="24"/>
      <c r="AH155" s="24"/>
      <c r="AI155" s="24"/>
      <c r="AJ155" s="24"/>
      <c r="AK155" s="24"/>
      <c r="AL155" s="24"/>
      <c r="AM155" s="24"/>
      <c r="AN155" s="24"/>
      <c r="AO155" s="24"/>
      <c r="AP155" s="24"/>
      <c r="AQ155" s="24"/>
      <c r="AR155" s="24"/>
      <c r="AS155" s="24"/>
      <c r="AT155" s="24"/>
      <c r="AU155" s="24"/>
      <c r="AV155" s="24"/>
      <c r="AW155" s="24"/>
      <c r="AX155" s="24"/>
      <c r="AY155" s="24"/>
      <c r="AZ155" s="24"/>
      <c r="BA155" s="24"/>
      <c r="BB155" s="24"/>
      <c r="BC155" s="24"/>
      <c r="BD155" s="24"/>
      <c r="BE155" s="24"/>
      <c r="BF155" s="24"/>
      <c r="BG155" s="24"/>
      <c r="BH155" s="24"/>
      <c r="BI155" s="24"/>
      <c r="BJ155" s="24"/>
      <c r="BK155" s="24"/>
      <c r="BL155" s="24"/>
      <c r="BM155" s="24"/>
      <c r="BN155" s="24"/>
      <c r="BO155" s="24"/>
      <c r="BP155" s="24"/>
      <c r="BQ155" s="24"/>
      <c r="BR155" s="24"/>
      <c r="BS155" s="24"/>
      <c r="BT155" s="24"/>
      <c r="BU155" s="24"/>
      <c r="BV155" s="24"/>
      <c r="BW155" s="24"/>
      <c r="BX155" s="24"/>
      <c r="BY155" s="24"/>
      <c r="BZ155" s="24"/>
      <c r="CA155" s="24"/>
      <c r="CB155" s="24"/>
      <c r="CC155" s="24"/>
      <c r="CD155" s="24"/>
      <c r="CE155" s="24"/>
      <c r="CF155" s="24"/>
      <c r="CG155" s="24"/>
      <c r="CH155" s="24"/>
      <c r="CI155" s="24"/>
      <c r="CJ155" s="24"/>
      <c r="CK155" s="24"/>
      <c r="CL155" s="24"/>
      <c r="CM155" s="24"/>
      <c r="CN155" s="24"/>
      <c r="CO155" s="24"/>
      <c r="CP155" s="24"/>
      <c r="CQ155" s="24"/>
      <c r="CR155" s="24"/>
      <c r="CS155" s="24"/>
      <c r="CT155" s="24"/>
      <c r="CU155" s="24"/>
      <c r="CV155" s="24"/>
      <c r="CW155" s="24"/>
      <c r="CX155" s="24"/>
    </row>
    <row r="156" spans="1:102" s="6" customFormat="1" ht="45">
      <c r="A156" s="111"/>
      <c r="B156" s="58">
        <v>154</v>
      </c>
      <c r="C156" s="98"/>
      <c r="D156" s="66" t="s">
        <v>454</v>
      </c>
      <c r="E156" s="61"/>
      <c r="F156" s="63" t="s">
        <v>0</v>
      </c>
      <c r="G156" s="62" t="s">
        <v>79</v>
      </c>
      <c r="H156" s="63" t="s">
        <v>541</v>
      </c>
      <c r="I156" s="60" t="s">
        <v>43</v>
      </c>
      <c r="J156" s="58"/>
      <c r="K156" s="58"/>
      <c r="L156" s="58">
        <v>2</v>
      </c>
      <c r="M156" s="58"/>
      <c r="N156" s="58"/>
      <c r="O156" s="58"/>
      <c r="P156" s="58"/>
      <c r="Q156" s="58"/>
      <c r="R156" s="58"/>
      <c r="S156" s="60">
        <f t="shared" si="4"/>
        <v>2</v>
      </c>
      <c r="T156" s="64"/>
      <c r="U156" s="64">
        <f t="shared" si="5"/>
        <v>0</v>
      </c>
      <c r="V156" s="113"/>
      <c r="W156" s="24"/>
      <c r="X156" s="24"/>
      <c r="Y156" s="24"/>
      <c r="Z156" s="24"/>
      <c r="AA156" s="24"/>
      <c r="AB156" s="24"/>
      <c r="AC156" s="24"/>
      <c r="AD156" s="24"/>
      <c r="AE156" s="24"/>
      <c r="AF156" s="24"/>
      <c r="AG156" s="24"/>
      <c r="AH156" s="24"/>
      <c r="AI156" s="24"/>
      <c r="AJ156" s="24"/>
      <c r="AK156" s="24"/>
      <c r="AL156" s="24"/>
      <c r="AM156" s="24"/>
      <c r="AN156" s="24"/>
      <c r="AO156" s="24"/>
      <c r="AP156" s="24"/>
      <c r="AQ156" s="24"/>
      <c r="AR156" s="24"/>
      <c r="AS156" s="24"/>
      <c r="AT156" s="24"/>
      <c r="AU156" s="24"/>
      <c r="AV156" s="24"/>
      <c r="AW156" s="24"/>
      <c r="AX156" s="24"/>
      <c r="AY156" s="24"/>
      <c r="AZ156" s="24"/>
      <c r="BA156" s="24"/>
      <c r="BB156" s="24"/>
      <c r="BC156" s="24"/>
      <c r="BD156" s="24"/>
      <c r="BE156" s="24"/>
      <c r="BF156" s="24"/>
      <c r="BG156" s="24"/>
      <c r="BH156" s="24"/>
      <c r="BI156" s="24"/>
      <c r="BJ156" s="24"/>
      <c r="BK156" s="24"/>
      <c r="BL156" s="24"/>
      <c r="BM156" s="24"/>
      <c r="BN156" s="24"/>
      <c r="BO156" s="24"/>
      <c r="BP156" s="24"/>
      <c r="BQ156" s="24"/>
      <c r="BR156" s="24"/>
      <c r="BS156" s="24"/>
      <c r="BT156" s="24"/>
      <c r="BU156" s="24"/>
      <c r="BV156" s="24"/>
      <c r="BW156" s="24"/>
      <c r="BX156" s="24"/>
      <c r="BY156" s="24"/>
      <c r="BZ156" s="24"/>
      <c r="CA156" s="24"/>
      <c r="CB156" s="24"/>
      <c r="CC156" s="24"/>
      <c r="CD156" s="24"/>
      <c r="CE156" s="24"/>
      <c r="CF156" s="24"/>
      <c r="CG156" s="24"/>
      <c r="CH156" s="24"/>
      <c r="CI156" s="24"/>
      <c r="CJ156" s="24"/>
      <c r="CK156" s="24"/>
      <c r="CL156" s="24"/>
      <c r="CM156" s="24"/>
      <c r="CN156" s="24"/>
      <c r="CO156" s="24"/>
      <c r="CP156" s="24"/>
      <c r="CQ156" s="24"/>
      <c r="CR156" s="24"/>
      <c r="CS156" s="24"/>
      <c r="CT156" s="24"/>
      <c r="CU156" s="24"/>
      <c r="CV156" s="24"/>
      <c r="CW156" s="24"/>
      <c r="CX156" s="24"/>
    </row>
    <row r="157" spans="1:102" s="6" customFormat="1" ht="60">
      <c r="A157" s="111"/>
      <c r="B157" s="58">
        <v>155</v>
      </c>
      <c r="C157" s="98"/>
      <c r="D157" s="59" t="s">
        <v>78</v>
      </c>
      <c r="E157" s="60"/>
      <c r="F157" s="60" t="s">
        <v>13</v>
      </c>
      <c r="G157" s="68" t="s">
        <v>79</v>
      </c>
      <c r="H157" s="58" t="s">
        <v>80</v>
      </c>
      <c r="I157" s="60" t="s">
        <v>43</v>
      </c>
      <c r="J157" s="58"/>
      <c r="K157" s="58">
        <v>1</v>
      </c>
      <c r="L157" s="58">
        <v>2</v>
      </c>
      <c r="M157" s="58">
        <v>10</v>
      </c>
      <c r="N157" s="63">
        <v>1</v>
      </c>
      <c r="O157" s="58">
        <v>1</v>
      </c>
      <c r="P157" s="58">
        <v>1</v>
      </c>
      <c r="Q157" s="58">
        <v>1</v>
      </c>
      <c r="R157" s="69">
        <v>2</v>
      </c>
      <c r="S157" s="60">
        <f>SUM(J157:R157)</f>
        <v>19</v>
      </c>
      <c r="T157" s="64"/>
      <c r="U157" s="64">
        <f t="shared" si="5"/>
        <v>0</v>
      </c>
      <c r="V157" s="113"/>
      <c r="W157" s="24"/>
      <c r="X157" s="24"/>
      <c r="Y157" s="24"/>
      <c r="Z157" s="24"/>
      <c r="AA157" s="24"/>
      <c r="AB157" s="24"/>
      <c r="AC157" s="24"/>
      <c r="AD157" s="24"/>
      <c r="AE157" s="24"/>
      <c r="AF157" s="24"/>
      <c r="AG157" s="24"/>
      <c r="AH157" s="24"/>
      <c r="AI157" s="24"/>
      <c r="AJ157" s="24"/>
      <c r="AK157" s="24"/>
      <c r="AL157" s="24"/>
      <c r="AM157" s="24"/>
      <c r="AN157" s="24"/>
      <c r="AO157" s="24"/>
      <c r="AP157" s="24"/>
      <c r="AQ157" s="24"/>
      <c r="AR157" s="24"/>
      <c r="AS157" s="24"/>
      <c r="AT157" s="24"/>
      <c r="AU157" s="24"/>
      <c r="AV157" s="24"/>
      <c r="AW157" s="24"/>
      <c r="AX157" s="24"/>
      <c r="AY157" s="24"/>
      <c r="AZ157" s="24"/>
      <c r="BA157" s="24"/>
      <c r="BB157" s="24"/>
      <c r="BC157" s="24"/>
      <c r="BD157" s="24"/>
      <c r="BE157" s="24"/>
      <c r="BF157" s="24"/>
      <c r="BG157" s="24"/>
      <c r="BH157" s="24"/>
      <c r="BI157" s="24"/>
      <c r="BJ157" s="24"/>
      <c r="BK157" s="24"/>
      <c r="BL157" s="24"/>
      <c r="BM157" s="24"/>
      <c r="BN157" s="24"/>
      <c r="BO157" s="24"/>
      <c r="BP157" s="24"/>
      <c r="BQ157" s="24"/>
      <c r="BR157" s="24"/>
      <c r="BS157" s="24"/>
      <c r="BT157" s="24"/>
      <c r="BU157" s="24"/>
      <c r="BV157" s="24"/>
      <c r="BW157" s="24"/>
      <c r="BX157" s="24"/>
      <c r="BY157" s="24"/>
      <c r="BZ157" s="24"/>
      <c r="CA157" s="24"/>
      <c r="CB157" s="24"/>
      <c r="CC157" s="24"/>
      <c r="CD157" s="24"/>
      <c r="CE157" s="24"/>
      <c r="CF157" s="24"/>
      <c r="CG157" s="24"/>
      <c r="CH157" s="24"/>
      <c r="CI157" s="24"/>
      <c r="CJ157" s="24"/>
      <c r="CK157" s="24"/>
      <c r="CL157" s="24"/>
      <c r="CM157" s="24"/>
      <c r="CN157" s="24"/>
      <c r="CO157" s="24"/>
      <c r="CP157" s="24"/>
      <c r="CQ157" s="24"/>
      <c r="CR157" s="24"/>
      <c r="CS157" s="24"/>
      <c r="CT157" s="24"/>
      <c r="CU157" s="24"/>
      <c r="CV157" s="24"/>
      <c r="CW157" s="24"/>
      <c r="CX157" s="24"/>
    </row>
    <row r="158" spans="1:102" s="6" customFormat="1" ht="60">
      <c r="A158" s="111"/>
      <c r="B158" s="58">
        <v>156</v>
      </c>
      <c r="C158" s="98"/>
      <c r="D158" s="59" t="s">
        <v>81</v>
      </c>
      <c r="E158" s="60"/>
      <c r="F158" s="60" t="s">
        <v>13</v>
      </c>
      <c r="G158" s="68" t="s">
        <v>79</v>
      </c>
      <c r="H158" s="58" t="s">
        <v>82</v>
      </c>
      <c r="I158" s="60" t="s">
        <v>43</v>
      </c>
      <c r="J158" s="58"/>
      <c r="K158" s="58">
        <v>1</v>
      </c>
      <c r="L158" s="58">
        <v>2</v>
      </c>
      <c r="M158" s="58">
        <v>8</v>
      </c>
      <c r="N158" s="63">
        <v>1</v>
      </c>
      <c r="O158" s="58">
        <v>2</v>
      </c>
      <c r="P158" s="58">
        <v>5</v>
      </c>
      <c r="Q158" s="58">
        <v>1</v>
      </c>
      <c r="R158" s="69">
        <v>2</v>
      </c>
      <c r="S158" s="60">
        <f>SUM(J158:R158)</f>
        <v>22</v>
      </c>
      <c r="T158" s="64"/>
      <c r="U158" s="64">
        <f t="shared" si="5"/>
        <v>0</v>
      </c>
      <c r="V158" s="113"/>
      <c r="W158" s="24"/>
      <c r="X158" s="24"/>
      <c r="Y158" s="24"/>
      <c r="Z158" s="24"/>
      <c r="AA158" s="24"/>
      <c r="AB158" s="24"/>
      <c r="AC158" s="24"/>
      <c r="AD158" s="24"/>
      <c r="AE158" s="24"/>
      <c r="AF158" s="24"/>
      <c r="AG158" s="24"/>
      <c r="AH158" s="24"/>
      <c r="AI158" s="24"/>
      <c r="AJ158" s="24"/>
      <c r="AK158" s="24"/>
      <c r="AL158" s="24"/>
      <c r="AM158" s="24"/>
      <c r="AN158" s="24"/>
      <c r="AO158" s="24"/>
      <c r="AP158" s="24"/>
      <c r="AQ158" s="24"/>
      <c r="AR158" s="24"/>
      <c r="AS158" s="24"/>
      <c r="AT158" s="24"/>
      <c r="AU158" s="24"/>
      <c r="AV158" s="24"/>
      <c r="AW158" s="24"/>
      <c r="AX158" s="24"/>
      <c r="AY158" s="24"/>
      <c r="AZ158" s="24"/>
      <c r="BA158" s="24"/>
      <c r="BB158" s="24"/>
      <c r="BC158" s="24"/>
      <c r="BD158" s="24"/>
      <c r="BE158" s="24"/>
      <c r="BF158" s="24"/>
      <c r="BG158" s="24"/>
      <c r="BH158" s="24"/>
      <c r="BI158" s="24"/>
      <c r="BJ158" s="24"/>
      <c r="BK158" s="24"/>
      <c r="BL158" s="24"/>
      <c r="BM158" s="24"/>
      <c r="BN158" s="24"/>
      <c r="BO158" s="24"/>
      <c r="BP158" s="24"/>
      <c r="BQ158" s="24"/>
      <c r="BR158" s="24"/>
      <c r="BS158" s="24"/>
      <c r="BT158" s="24"/>
      <c r="BU158" s="24"/>
      <c r="BV158" s="24"/>
      <c r="BW158" s="24"/>
      <c r="BX158" s="24"/>
      <c r="BY158" s="24"/>
      <c r="BZ158" s="24"/>
      <c r="CA158" s="24"/>
      <c r="CB158" s="24"/>
      <c r="CC158" s="24"/>
      <c r="CD158" s="24"/>
      <c r="CE158" s="24"/>
      <c r="CF158" s="24"/>
      <c r="CG158" s="24"/>
      <c r="CH158" s="24"/>
      <c r="CI158" s="24"/>
      <c r="CJ158" s="24"/>
      <c r="CK158" s="24"/>
      <c r="CL158" s="24"/>
      <c r="CM158" s="24"/>
      <c r="CN158" s="24"/>
      <c r="CO158" s="24"/>
      <c r="CP158" s="24"/>
      <c r="CQ158" s="24"/>
      <c r="CR158" s="24"/>
      <c r="CS158" s="24"/>
      <c r="CT158" s="24"/>
      <c r="CU158" s="24"/>
      <c r="CV158" s="24"/>
      <c r="CW158" s="24"/>
      <c r="CX158" s="24"/>
    </row>
    <row r="159" spans="1:102" s="6" customFormat="1" ht="60">
      <c r="A159" s="111"/>
      <c r="B159" s="58">
        <v>157</v>
      </c>
      <c r="C159" s="98"/>
      <c r="D159" s="59" t="s">
        <v>295</v>
      </c>
      <c r="E159" s="60"/>
      <c r="F159" s="58" t="s">
        <v>13</v>
      </c>
      <c r="G159" s="68" t="s">
        <v>79</v>
      </c>
      <c r="H159" s="58" t="s">
        <v>542</v>
      </c>
      <c r="I159" s="60" t="s">
        <v>43</v>
      </c>
      <c r="J159" s="58"/>
      <c r="K159" s="58"/>
      <c r="L159" s="58"/>
      <c r="M159" s="58">
        <v>1</v>
      </c>
      <c r="N159" s="58"/>
      <c r="O159" s="58"/>
      <c r="P159" s="58"/>
      <c r="Q159" s="58">
        <v>1</v>
      </c>
      <c r="R159" s="58"/>
      <c r="S159" s="60">
        <f>SUM(J159:R159)</f>
        <v>2</v>
      </c>
      <c r="T159" s="64"/>
      <c r="U159" s="64">
        <f t="shared" si="5"/>
        <v>0</v>
      </c>
      <c r="V159" s="113"/>
      <c r="W159" s="24"/>
      <c r="X159" s="24"/>
      <c r="Y159" s="24"/>
      <c r="Z159" s="24"/>
      <c r="AA159" s="24"/>
      <c r="AB159" s="24"/>
      <c r="AC159" s="24"/>
      <c r="AD159" s="24"/>
      <c r="AE159" s="24"/>
      <c r="AF159" s="24"/>
      <c r="AG159" s="24"/>
      <c r="AH159" s="24"/>
      <c r="AI159" s="24"/>
      <c r="AJ159" s="24"/>
      <c r="AK159" s="24"/>
      <c r="AL159" s="24"/>
      <c r="AM159" s="24"/>
      <c r="AN159" s="24"/>
      <c r="AO159" s="24"/>
      <c r="AP159" s="24"/>
      <c r="AQ159" s="24"/>
      <c r="AR159" s="24"/>
      <c r="AS159" s="24"/>
      <c r="AT159" s="24"/>
      <c r="AU159" s="24"/>
      <c r="AV159" s="24"/>
      <c r="AW159" s="24"/>
      <c r="AX159" s="24"/>
      <c r="AY159" s="24"/>
      <c r="AZ159" s="24"/>
      <c r="BA159" s="24"/>
      <c r="BB159" s="24"/>
      <c r="BC159" s="24"/>
      <c r="BD159" s="24"/>
      <c r="BE159" s="24"/>
      <c r="BF159" s="24"/>
      <c r="BG159" s="24"/>
      <c r="BH159" s="24"/>
      <c r="BI159" s="24"/>
      <c r="BJ159" s="24"/>
      <c r="BK159" s="24"/>
      <c r="BL159" s="24"/>
      <c r="BM159" s="24"/>
      <c r="BN159" s="24"/>
      <c r="BO159" s="24"/>
      <c r="BP159" s="24"/>
      <c r="BQ159" s="24"/>
      <c r="BR159" s="24"/>
      <c r="BS159" s="24"/>
      <c r="BT159" s="24"/>
      <c r="BU159" s="24"/>
      <c r="BV159" s="24"/>
      <c r="BW159" s="24"/>
      <c r="BX159" s="24"/>
      <c r="BY159" s="24"/>
      <c r="BZ159" s="24"/>
      <c r="CA159" s="24"/>
      <c r="CB159" s="24"/>
      <c r="CC159" s="24"/>
      <c r="CD159" s="24"/>
      <c r="CE159" s="24"/>
      <c r="CF159" s="24"/>
      <c r="CG159" s="24"/>
      <c r="CH159" s="24"/>
      <c r="CI159" s="24"/>
      <c r="CJ159" s="24"/>
      <c r="CK159" s="24"/>
      <c r="CL159" s="24"/>
      <c r="CM159" s="24"/>
      <c r="CN159" s="24"/>
      <c r="CO159" s="24"/>
      <c r="CP159" s="24"/>
      <c r="CQ159" s="24"/>
      <c r="CR159" s="24"/>
      <c r="CS159" s="24"/>
      <c r="CT159" s="24"/>
      <c r="CU159" s="24"/>
      <c r="CV159" s="24"/>
      <c r="CW159" s="24"/>
      <c r="CX159" s="24"/>
    </row>
    <row r="160" spans="1:102" s="6" customFormat="1" ht="75">
      <c r="A160" s="112"/>
      <c r="B160" s="58">
        <v>158</v>
      </c>
      <c r="C160" s="99"/>
      <c r="D160" s="59" t="s">
        <v>486</v>
      </c>
      <c r="E160" s="60"/>
      <c r="F160" s="60" t="s">
        <v>450</v>
      </c>
      <c r="G160" s="68" t="s">
        <v>171</v>
      </c>
      <c r="H160" s="58" t="s">
        <v>554</v>
      </c>
      <c r="I160" s="60" t="s">
        <v>43</v>
      </c>
      <c r="J160" s="58"/>
      <c r="K160" s="58">
        <v>1</v>
      </c>
      <c r="L160" s="60">
        <v>2</v>
      </c>
      <c r="M160" s="58"/>
      <c r="N160" s="58"/>
      <c r="O160" s="58"/>
      <c r="P160" s="58"/>
      <c r="Q160" s="58"/>
      <c r="R160" s="58"/>
      <c r="S160" s="60">
        <f t="shared" si="4"/>
        <v>3</v>
      </c>
      <c r="T160" s="64"/>
      <c r="U160" s="64">
        <f t="shared" si="5"/>
        <v>0</v>
      </c>
      <c r="V160" s="113"/>
      <c r="W160" s="24"/>
      <c r="X160" s="24"/>
      <c r="Y160" s="24"/>
      <c r="Z160" s="24"/>
      <c r="AA160" s="24"/>
      <c r="AB160" s="24"/>
      <c r="AC160" s="24"/>
      <c r="AD160" s="24"/>
      <c r="AE160" s="24"/>
      <c r="AF160" s="24"/>
      <c r="AG160" s="24"/>
      <c r="AH160" s="24"/>
      <c r="AI160" s="24"/>
      <c r="AJ160" s="24"/>
      <c r="AK160" s="24"/>
      <c r="AL160" s="24"/>
      <c r="AM160" s="24"/>
      <c r="AN160" s="24"/>
      <c r="AO160" s="24"/>
      <c r="AP160" s="24"/>
      <c r="AQ160" s="24"/>
      <c r="AR160" s="24"/>
      <c r="AS160" s="24"/>
      <c r="AT160" s="24"/>
      <c r="AU160" s="24"/>
      <c r="AV160" s="24"/>
      <c r="AW160" s="24"/>
      <c r="AX160" s="24"/>
      <c r="AY160" s="24"/>
      <c r="AZ160" s="24"/>
      <c r="BA160" s="24"/>
      <c r="BB160" s="24"/>
      <c r="BC160" s="24"/>
      <c r="BD160" s="24"/>
      <c r="BE160" s="24"/>
      <c r="BF160" s="24"/>
      <c r="BG160" s="24"/>
      <c r="BH160" s="24"/>
      <c r="BI160" s="24"/>
      <c r="BJ160" s="24"/>
      <c r="BK160" s="24"/>
      <c r="BL160" s="24"/>
      <c r="BM160" s="24"/>
      <c r="BN160" s="24"/>
      <c r="BO160" s="24"/>
      <c r="BP160" s="24"/>
      <c r="BQ160" s="24"/>
      <c r="BR160" s="24"/>
      <c r="BS160" s="24"/>
      <c r="BT160" s="24"/>
      <c r="BU160" s="24"/>
      <c r="BV160" s="24"/>
      <c r="BW160" s="24"/>
      <c r="BX160" s="24"/>
      <c r="BY160" s="24"/>
      <c r="BZ160" s="24"/>
      <c r="CA160" s="24"/>
      <c r="CB160" s="24"/>
      <c r="CC160" s="24"/>
      <c r="CD160" s="24"/>
      <c r="CE160" s="24"/>
      <c r="CF160" s="24"/>
      <c r="CG160" s="24"/>
      <c r="CH160" s="24"/>
      <c r="CI160" s="24"/>
      <c r="CJ160" s="24"/>
      <c r="CK160" s="24"/>
      <c r="CL160" s="24"/>
      <c r="CM160" s="24"/>
      <c r="CN160" s="24"/>
      <c r="CO160" s="24"/>
      <c r="CP160" s="24"/>
      <c r="CQ160" s="24"/>
      <c r="CR160" s="24"/>
      <c r="CS160" s="24"/>
      <c r="CT160" s="24"/>
      <c r="CU160" s="24"/>
      <c r="CV160" s="24"/>
      <c r="CW160" s="24"/>
      <c r="CX160" s="24"/>
    </row>
    <row r="161" spans="1:102" ht="15">
      <c r="A161" s="87">
        <v>17</v>
      </c>
      <c r="B161" s="26">
        <v>159</v>
      </c>
      <c r="C161" s="104" t="s">
        <v>805</v>
      </c>
      <c r="D161" s="34" t="s">
        <v>238</v>
      </c>
      <c r="E161" s="23" t="s">
        <v>696</v>
      </c>
      <c r="F161" s="23" t="s">
        <v>0</v>
      </c>
      <c r="G161" s="27" t="s">
        <v>119</v>
      </c>
      <c r="H161" s="26" t="s">
        <v>120</v>
      </c>
      <c r="I161" s="23" t="s">
        <v>121</v>
      </c>
      <c r="J161" s="26"/>
      <c r="K161" s="26"/>
      <c r="L161" s="26">
        <v>8</v>
      </c>
      <c r="M161" s="26">
        <v>5</v>
      </c>
      <c r="N161" s="20">
        <v>1</v>
      </c>
      <c r="O161" s="26">
        <v>7</v>
      </c>
      <c r="P161" s="26">
        <v>2</v>
      </c>
      <c r="Q161" s="26">
        <v>8</v>
      </c>
      <c r="R161" s="20">
        <v>6</v>
      </c>
      <c r="S161" s="23">
        <f t="shared" si="4"/>
        <v>37</v>
      </c>
      <c r="T161" s="28">
        <v>147.5</v>
      </c>
      <c r="U161" s="28">
        <f t="shared" si="5"/>
        <v>5457.5</v>
      </c>
      <c r="V161" s="85">
        <f>SUM(U161:U174)</f>
        <v>10348.679999999998</v>
      </c>
    </row>
    <row r="162" spans="1:102" ht="75">
      <c r="A162" s="88"/>
      <c r="B162" s="26">
        <v>160</v>
      </c>
      <c r="C162" s="105"/>
      <c r="D162" s="34" t="s">
        <v>287</v>
      </c>
      <c r="E162" s="23" t="s">
        <v>696</v>
      </c>
      <c r="F162" s="23" t="s">
        <v>13</v>
      </c>
      <c r="G162" s="27" t="s">
        <v>413</v>
      </c>
      <c r="H162" s="26" t="s">
        <v>543</v>
      </c>
      <c r="I162" s="23" t="s">
        <v>43</v>
      </c>
      <c r="J162" s="26"/>
      <c r="K162" s="26"/>
      <c r="L162" s="26"/>
      <c r="M162" s="26">
        <v>5</v>
      </c>
      <c r="N162" s="26"/>
      <c r="O162" s="26"/>
      <c r="P162" s="26"/>
      <c r="Q162" s="26">
        <v>15</v>
      </c>
      <c r="R162" s="26"/>
      <c r="S162" s="23">
        <f t="shared" si="4"/>
        <v>20</v>
      </c>
      <c r="T162" s="28">
        <v>57</v>
      </c>
      <c r="U162" s="28">
        <f t="shared" si="5"/>
        <v>1140</v>
      </c>
      <c r="V162" s="85"/>
    </row>
    <row r="163" spans="1:102" ht="45">
      <c r="A163" s="88"/>
      <c r="B163" s="26">
        <v>161</v>
      </c>
      <c r="C163" s="105"/>
      <c r="D163" s="34" t="s">
        <v>288</v>
      </c>
      <c r="E163" s="23" t="s">
        <v>697</v>
      </c>
      <c r="F163" s="23" t="s">
        <v>13</v>
      </c>
      <c r="G163" s="27" t="s">
        <v>413</v>
      </c>
      <c r="H163" s="26" t="s">
        <v>544</v>
      </c>
      <c r="I163" s="23" t="s">
        <v>43</v>
      </c>
      <c r="J163" s="26"/>
      <c r="K163" s="26"/>
      <c r="L163" s="26"/>
      <c r="M163" s="26">
        <v>5</v>
      </c>
      <c r="N163" s="26"/>
      <c r="O163" s="26"/>
      <c r="P163" s="26"/>
      <c r="Q163" s="26">
        <v>15</v>
      </c>
      <c r="R163" s="26"/>
      <c r="S163" s="23">
        <f t="shared" si="4"/>
        <v>20</v>
      </c>
      <c r="T163" s="28">
        <v>12</v>
      </c>
      <c r="U163" s="28">
        <f t="shared" si="5"/>
        <v>240</v>
      </c>
      <c r="V163" s="85"/>
    </row>
    <row r="164" spans="1:102" ht="45">
      <c r="A164" s="88"/>
      <c r="B164" s="26">
        <v>162</v>
      </c>
      <c r="C164" s="105"/>
      <c r="D164" s="34" t="s">
        <v>289</v>
      </c>
      <c r="E164" s="23" t="s">
        <v>697</v>
      </c>
      <c r="F164" s="23" t="s">
        <v>13</v>
      </c>
      <c r="G164" s="27" t="s">
        <v>413</v>
      </c>
      <c r="H164" s="26" t="s">
        <v>544</v>
      </c>
      <c r="I164" s="23" t="s">
        <v>43</v>
      </c>
      <c r="J164" s="26"/>
      <c r="K164" s="26"/>
      <c r="L164" s="26"/>
      <c r="M164" s="26">
        <v>2</v>
      </c>
      <c r="N164" s="26"/>
      <c r="O164" s="26"/>
      <c r="P164" s="26"/>
      <c r="Q164" s="26">
        <v>2</v>
      </c>
      <c r="R164" s="26"/>
      <c r="S164" s="23">
        <f t="shared" si="4"/>
        <v>4</v>
      </c>
      <c r="T164" s="28">
        <v>40.6</v>
      </c>
      <c r="U164" s="28">
        <f t="shared" si="5"/>
        <v>162.4</v>
      </c>
      <c r="V164" s="85"/>
    </row>
    <row r="165" spans="1:102" ht="45">
      <c r="A165" s="88"/>
      <c r="B165" s="26">
        <v>163</v>
      </c>
      <c r="C165" s="105"/>
      <c r="D165" s="34" t="s">
        <v>290</v>
      </c>
      <c r="E165" s="23" t="s">
        <v>696</v>
      </c>
      <c r="F165" s="23" t="s">
        <v>13</v>
      </c>
      <c r="G165" s="27" t="s">
        <v>545</v>
      </c>
      <c r="H165" s="26" t="s">
        <v>546</v>
      </c>
      <c r="I165" s="23" t="s">
        <v>8</v>
      </c>
      <c r="J165" s="26"/>
      <c r="K165" s="26"/>
      <c r="L165" s="26"/>
      <c r="M165" s="26">
        <v>10</v>
      </c>
      <c r="N165" s="26"/>
      <c r="O165" s="26"/>
      <c r="P165" s="26"/>
      <c r="Q165" s="26">
        <v>10</v>
      </c>
      <c r="R165" s="26"/>
      <c r="S165" s="23">
        <f t="shared" si="4"/>
        <v>20</v>
      </c>
      <c r="T165" s="28">
        <v>4.47</v>
      </c>
      <c r="U165" s="28">
        <f t="shared" si="5"/>
        <v>89.399999999999991</v>
      </c>
      <c r="V165" s="85"/>
    </row>
    <row r="166" spans="1:102" ht="15">
      <c r="A166" s="88"/>
      <c r="B166" s="26">
        <v>164</v>
      </c>
      <c r="C166" s="105"/>
      <c r="D166" s="34" t="s">
        <v>292</v>
      </c>
      <c r="E166" s="23" t="s">
        <v>696</v>
      </c>
      <c r="F166" s="23" t="s">
        <v>13</v>
      </c>
      <c r="G166" s="27" t="s">
        <v>138</v>
      </c>
      <c r="H166" s="26" t="s">
        <v>547</v>
      </c>
      <c r="I166" s="23" t="s">
        <v>327</v>
      </c>
      <c r="J166" s="26"/>
      <c r="K166" s="26"/>
      <c r="L166" s="26"/>
      <c r="M166" s="26">
        <v>5</v>
      </c>
      <c r="N166" s="26"/>
      <c r="O166" s="26"/>
      <c r="P166" s="26"/>
      <c r="Q166" s="26">
        <v>5</v>
      </c>
      <c r="R166" s="26"/>
      <c r="S166" s="23">
        <f t="shared" si="4"/>
        <v>10</v>
      </c>
      <c r="T166" s="28">
        <v>3.64</v>
      </c>
      <c r="U166" s="28">
        <f t="shared" si="5"/>
        <v>36.4</v>
      </c>
      <c r="V166" s="85"/>
    </row>
    <row r="167" spans="1:102" ht="60">
      <c r="A167" s="88"/>
      <c r="B167" s="26">
        <v>165</v>
      </c>
      <c r="C167" s="105"/>
      <c r="D167" s="34" t="s">
        <v>293</v>
      </c>
      <c r="E167" s="23" t="s">
        <v>696</v>
      </c>
      <c r="F167" s="26" t="s">
        <v>13</v>
      </c>
      <c r="G167" s="27" t="s">
        <v>493</v>
      </c>
      <c r="H167" s="26" t="s">
        <v>649</v>
      </c>
      <c r="I167" s="23" t="s">
        <v>121</v>
      </c>
      <c r="J167" s="26"/>
      <c r="K167" s="26"/>
      <c r="L167" s="26"/>
      <c r="M167" s="26">
        <v>3</v>
      </c>
      <c r="N167" s="26"/>
      <c r="O167" s="26"/>
      <c r="P167" s="26"/>
      <c r="Q167" s="26">
        <v>3</v>
      </c>
      <c r="R167" s="26"/>
      <c r="S167" s="23">
        <f t="shared" si="4"/>
        <v>6</v>
      </c>
      <c r="T167" s="28">
        <v>28</v>
      </c>
      <c r="U167" s="28">
        <f t="shared" si="5"/>
        <v>168</v>
      </c>
      <c r="V167" s="85"/>
    </row>
    <row r="168" spans="1:102" ht="60">
      <c r="A168" s="88"/>
      <c r="B168" s="26">
        <v>166</v>
      </c>
      <c r="C168" s="105"/>
      <c r="D168" s="35" t="s">
        <v>452</v>
      </c>
      <c r="E168" s="21" t="s">
        <v>698</v>
      </c>
      <c r="F168" s="20" t="s">
        <v>453</v>
      </c>
      <c r="G168" s="27" t="s">
        <v>650</v>
      </c>
      <c r="H168" s="26" t="s">
        <v>649</v>
      </c>
      <c r="I168" s="23" t="s">
        <v>121</v>
      </c>
      <c r="J168" s="26"/>
      <c r="K168" s="26"/>
      <c r="L168" s="26">
        <v>5</v>
      </c>
      <c r="M168" s="26"/>
      <c r="N168" s="26"/>
      <c r="O168" s="26"/>
      <c r="P168" s="26"/>
      <c r="Q168" s="26"/>
      <c r="R168" s="26"/>
      <c r="S168" s="23">
        <v>5</v>
      </c>
      <c r="T168" s="28">
        <v>17.82</v>
      </c>
      <c r="U168" s="28">
        <f t="shared" si="5"/>
        <v>89.1</v>
      </c>
      <c r="V168" s="85"/>
    </row>
    <row r="169" spans="1:102" ht="15">
      <c r="A169" s="88"/>
      <c r="B169" s="26">
        <v>167</v>
      </c>
      <c r="C169" s="105"/>
      <c r="D169" s="35" t="s">
        <v>353</v>
      </c>
      <c r="E169" s="21" t="s">
        <v>699</v>
      </c>
      <c r="F169" s="21" t="s">
        <v>13</v>
      </c>
      <c r="G169" s="22" t="s">
        <v>354</v>
      </c>
      <c r="H169" s="20" t="s">
        <v>355</v>
      </c>
      <c r="I169" s="23" t="s">
        <v>8</v>
      </c>
      <c r="J169" s="26"/>
      <c r="K169" s="26"/>
      <c r="L169" s="26"/>
      <c r="M169" s="26"/>
      <c r="N169" s="26"/>
      <c r="O169" s="26"/>
      <c r="P169" s="26"/>
      <c r="Q169" s="26"/>
      <c r="R169" s="20">
        <v>4</v>
      </c>
      <c r="S169" s="23">
        <f t="shared" ref="S169:S232" si="6">SUM(J169:R169)</f>
        <v>4</v>
      </c>
      <c r="T169" s="28">
        <v>40.6</v>
      </c>
      <c r="U169" s="28">
        <f t="shared" si="5"/>
        <v>162.4</v>
      </c>
      <c r="V169" s="85"/>
    </row>
    <row r="170" spans="1:102" ht="30">
      <c r="A170" s="88"/>
      <c r="B170" s="26">
        <v>168</v>
      </c>
      <c r="C170" s="105"/>
      <c r="D170" s="35" t="s">
        <v>356</v>
      </c>
      <c r="E170" s="21" t="s">
        <v>700</v>
      </c>
      <c r="F170" s="21" t="s">
        <v>13</v>
      </c>
      <c r="G170" s="22" t="s">
        <v>354</v>
      </c>
      <c r="H170" s="20" t="s">
        <v>355</v>
      </c>
      <c r="I170" s="23" t="s">
        <v>8</v>
      </c>
      <c r="J170" s="26"/>
      <c r="K170" s="26"/>
      <c r="L170" s="26"/>
      <c r="M170" s="26"/>
      <c r="N170" s="26"/>
      <c r="O170" s="26"/>
      <c r="P170" s="26"/>
      <c r="Q170" s="26"/>
      <c r="R170" s="20">
        <v>2</v>
      </c>
      <c r="S170" s="23">
        <f t="shared" si="6"/>
        <v>2</v>
      </c>
      <c r="T170" s="28">
        <v>220</v>
      </c>
      <c r="U170" s="28">
        <f t="shared" si="5"/>
        <v>440</v>
      </c>
      <c r="V170" s="85"/>
    </row>
    <row r="171" spans="1:102" ht="15">
      <c r="A171" s="88"/>
      <c r="B171" s="26">
        <v>169</v>
      </c>
      <c r="C171" s="105"/>
      <c r="D171" s="35" t="s">
        <v>357</v>
      </c>
      <c r="E171" s="21" t="s">
        <v>701</v>
      </c>
      <c r="F171" s="21" t="s">
        <v>13</v>
      </c>
      <c r="G171" s="22" t="s">
        <v>354</v>
      </c>
      <c r="H171" s="20" t="s">
        <v>355</v>
      </c>
      <c r="I171" s="23" t="s">
        <v>8</v>
      </c>
      <c r="J171" s="26"/>
      <c r="K171" s="26"/>
      <c r="L171" s="26"/>
      <c r="M171" s="26"/>
      <c r="N171" s="26"/>
      <c r="O171" s="26"/>
      <c r="P171" s="26"/>
      <c r="Q171" s="26"/>
      <c r="R171" s="20">
        <v>4</v>
      </c>
      <c r="S171" s="23">
        <f t="shared" si="6"/>
        <v>4</v>
      </c>
      <c r="T171" s="28">
        <v>67</v>
      </c>
      <c r="U171" s="28">
        <f t="shared" si="5"/>
        <v>268</v>
      </c>
      <c r="V171" s="85"/>
    </row>
    <row r="172" spans="1:102" ht="30">
      <c r="A172" s="88"/>
      <c r="B172" s="26">
        <v>170</v>
      </c>
      <c r="C172" s="105"/>
      <c r="D172" s="35" t="s">
        <v>358</v>
      </c>
      <c r="E172" s="21" t="s">
        <v>700</v>
      </c>
      <c r="F172" s="21" t="s">
        <v>13</v>
      </c>
      <c r="G172" s="22" t="s">
        <v>354</v>
      </c>
      <c r="H172" s="20" t="s">
        <v>355</v>
      </c>
      <c r="I172" s="23" t="s">
        <v>8</v>
      </c>
      <c r="J172" s="26"/>
      <c r="K172" s="26"/>
      <c r="L172" s="26"/>
      <c r="M172" s="26"/>
      <c r="N172" s="26"/>
      <c r="O172" s="26"/>
      <c r="P172" s="26"/>
      <c r="Q172" s="26"/>
      <c r="R172" s="20">
        <v>4</v>
      </c>
      <c r="S172" s="23">
        <f t="shared" si="6"/>
        <v>4</v>
      </c>
      <c r="T172" s="28">
        <v>212.37</v>
      </c>
      <c r="U172" s="28">
        <f t="shared" si="5"/>
        <v>849.48</v>
      </c>
      <c r="V172" s="85"/>
    </row>
    <row r="173" spans="1:102" ht="30">
      <c r="A173" s="88"/>
      <c r="B173" s="26">
        <v>171</v>
      </c>
      <c r="C173" s="105"/>
      <c r="D173" s="35" t="s">
        <v>359</v>
      </c>
      <c r="E173" s="21" t="s">
        <v>701</v>
      </c>
      <c r="F173" s="21" t="s">
        <v>13</v>
      </c>
      <c r="G173" s="22" t="s">
        <v>171</v>
      </c>
      <c r="H173" s="20" t="s">
        <v>360</v>
      </c>
      <c r="I173" s="23" t="s">
        <v>43</v>
      </c>
      <c r="J173" s="26"/>
      <c r="K173" s="26"/>
      <c r="L173" s="26"/>
      <c r="M173" s="26"/>
      <c r="N173" s="26"/>
      <c r="O173" s="26"/>
      <c r="P173" s="26"/>
      <c r="Q173" s="26"/>
      <c r="R173" s="20">
        <v>6</v>
      </c>
      <c r="S173" s="23">
        <f t="shared" si="6"/>
        <v>6</v>
      </c>
      <c r="T173" s="28">
        <v>136</v>
      </c>
      <c r="U173" s="28">
        <f t="shared" si="5"/>
        <v>816</v>
      </c>
      <c r="V173" s="85"/>
    </row>
    <row r="174" spans="1:102" ht="45">
      <c r="A174" s="89"/>
      <c r="B174" s="26">
        <v>172</v>
      </c>
      <c r="C174" s="106"/>
      <c r="D174" s="35" t="s">
        <v>412</v>
      </c>
      <c r="E174" s="21" t="s">
        <v>701</v>
      </c>
      <c r="F174" s="21" t="s">
        <v>13</v>
      </c>
      <c r="G174" s="22" t="s">
        <v>413</v>
      </c>
      <c r="H174" s="20" t="s">
        <v>414</v>
      </c>
      <c r="I174" s="23" t="s">
        <v>43</v>
      </c>
      <c r="J174" s="26"/>
      <c r="K174" s="26"/>
      <c r="L174" s="26"/>
      <c r="M174" s="26"/>
      <c r="N174" s="26"/>
      <c r="O174" s="26"/>
      <c r="P174" s="26"/>
      <c r="Q174" s="26"/>
      <c r="R174" s="20">
        <v>10</v>
      </c>
      <c r="S174" s="23">
        <f t="shared" si="6"/>
        <v>10</v>
      </c>
      <c r="T174" s="28">
        <v>43</v>
      </c>
      <c r="U174" s="28">
        <f t="shared" si="5"/>
        <v>430</v>
      </c>
      <c r="V174" s="85"/>
    </row>
    <row r="175" spans="1:102" s="6" customFormat="1" ht="15">
      <c r="A175" s="90">
        <v>18</v>
      </c>
      <c r="B175" s="29">
        <v>173</v>
      </c>
      <c r="C175" s="107" t="s">
        <v>806</v>
      </c>
      <c r="D175" s="36" t="s">
        <v>130</v>
      </c>
      <c r="E175" s="8" t="s">
        <v>786</v>
      </c>
      <c r="F175" s="8" t="s">
        <v>13</v>
      </c>
      <c r="G175" s="31" t="s">
        <v>99</v>
      </c>
      <c r="H175" s="29" t="s">
        <v>131</v>
      </c>
      <c r="I175" s="8" t="s">
        <v>8</v>
      </c>
      <c r="J175" s="29"/>
      <c r="K175" s="29"/>
      <c r="L175" s="29">
        <v>5</v>
      </c>
      <c r="M175" s="29">
        <v>40</v>
      </c>
      <c r="N175" s="11"/>
      <c r="O175" s="29">
        <v>4</v>
      </c>
      <c r="P175" s="29">
        <v>12</v>
      </c>
      <c r="Q175" s="29">
        <v>30</v>
      </c>
      <c r="R175" s="7">
        <v>20</v>
      </c>
      <c r="S175" s="8">
        <f t="shared" si="6"/>
        <v>111</v>
      </c>
      <c r="T175" s="30">
        <v>110.9</v>
      </c>
      <c r="U175" s="30">
        <f t="shared" si="5"/>
        <v>12309.900000000001</v>
      </c>
      <c r="V175" s="83">
        <f>SUM(U175:U179)</f>
        <v>54998.94</v>
      </c>
      <c r="W175" s="24"/>
      <c r="X175" s="24"/>
      <c r="Y175" s="24"/>
      <c r="Z175" s="24"/>
      <c r="AA175" s="24"/>
      <c r="AB175" s="24"/>
      <c r="AC175" s="24"/>
      <c r="AD175" s="24"/>
      <c r="AE175" s="24"/>
      <c r="AF175" s="24"/>
      <c r="AG175" s="24"/>
      <c r="AH175" s="24"/>
      <c r="AI175" s="24"/>
      <c r="AJ175" s="24"/>
      <c r="AK175" s="24"/>
      <c r="AL175" s="24"/>
      <c r="AM175" s="24"/>
      <c r="AN175" s="24"/>
      <c r="AO175" s="24"/>
      <c r="AP175" s="24"/>
      <c r="AQ175" s="24"/>
      <c r="AR175" s="24"/>
      <c r="AS175" s="24"/>
      <c r="AT175" s="24"/>
      <c r="AU175" s="24"/>
      <c r="AV175" s="24"/>
      <c r="AW175" s="24"/>
      <c r="AX175" s="24"/>
      <c r="AY175" s="24"/>
      <c r="AZ175" s="24"/>
      <c r="BA175" s="24"/>
      <c r="BB175" s="24"/>
      <c r="BC175" s="24"/>
      <c r="BD175" s="24"/>
      <c r="BE175" s="24"/>
      <c r="BF175" s="24"/>
      <c r="BG175" s="24"/>
      <c r="BH175" s="24"/>
      <c r="BI175" s="24"/>
      <c r="BJ175" s="24"/>
      <c r="BK175" s="24"/>
      <c r="BL175" s="24"/>
      <c r="BM175" s="24"/>
      <c r="BN175" s="24"/>
      <c r="BO175" s="24"/>
      <c r="BP175" s="24"/>
      <c r="BQ175" s="24"/>
      <c r="BR175" s="24"/>
      <c r="BS175" s="24"/>
      <c r="BT175" s="24"/>
      <c r="BU175" s="24"/>
      <c r="BV175" s="24"/>
      <c r="BW175" s="24"/>
      <c r="BX175" s="24"/>
      <c r="BY175" s="24"/>
      <c r="BZ175" s="24"/>
      <c r="CA175" s="24"/>
      <c r="CB175" s="24"/>
      <c r="CC175" s="24"/>
      <c r="CD175" s="24"/>
      <c r="CE175" s="24"/>
      <c r="CF175" s="24"/>
      <c r="CG175" s="24"/>
      <c r="CH175" s="24"/>
      <c r="CI175" s="24"/>
      <c r="CJ175" s="24"/>
      <c r="CK175" s="24"/>
      <c r="CL175" s="24"/>
      <c r="CM175" s="24"/>
      <c r="CN175" s="24"/>
      <c r="CO175" s="24"/>
      <c r="CP175" s="24"/>
      <c r="CQ175" s="24"/>
      <c r="CR175" s="24"/>
      <c r="CS175" s="24"/>
      <c r="CT175" s="24"/>
      <c r="CU175" s="24"/>
      <c r="CV175" s="24"/>
      <c r="CW175" s="24"/>
      <c r="CX175" s="24"/>
    </row>
    <row r="176" spans="1:102" s="6" customFormat="1" ht="15">
      <c r="A176" s="91"/>
      <c r="B176" s="29">
        <v>174</v>
      </c>
      <c r="C176" s="109"/>
      <c r="D176" s="36" t="s">
        <v>132</v>
      </c>
      <c r="E176" s="8" t="s">
        <v>786</v>
      </c>
      <c r="F176" s="8" t="s">
        <v>13</v>
      </c>
      <c r="G176" s="31" t="s">
        <v>99</v>
      </c>
      <c r="H176" s="29" t="s">
        <v>131</v>
      </c>
      <c r="I176" s="8" t="s">
        <v>8</v>
      </c>
      <c r="J176" s="29"/>
      <c r="K176" s="29"/>
      <c r="L176" s="29">
        <v>5</v>
      </c>
      <c r="M176" s="29">
        <v>35</v>
      </c>
      <c r="N176" s="11"/>
      <c r="O176" s="29">
        <v>4</v>
      </c>
      <c r="P176" s="29">
        <v>12</v>
      </c>
      <c r="Q176" s="29">
        <v>20</v>
      </c>
      <c r="R176" s="7">
        <v>20</v>
      </c>
      <c r="S176" s="8">
        <f t="shared" si="6"/>
        <v>96</v>
      </c>
      <c r="T176" s="30">
        <v>221.8</v>
      </c>
      <c r="U176" s="30">
        <f t="shared" si="5"/>
        <v>21292.800000000003</v>
      </c>
      <c r="V176" s="83"/>
      <c r="W176" s="24"/>
      <c r="X176" s="24"/>
      <c r="Y176" s="24"/>
      <c r="Z176" s="24"/>
      <c r="AA176" s="24"/>
      <c r="AB176" s="24"/>
      <c r="AC176" s="24"/>
      <c r="AD176" s="24"/>
      <c r="AE176" s="24"/>
      <c r="AF176" s="24"/>
      <c r="AG176" s="24"/>
      <c r="AH176" s="24"/>
      <c r="AI176" s="24"/>
      <c r="AJ176" s="24"/>
      <c r="AK176" s="24"/>
      <c r="AL176" s="24"/>
      <c r="AM176" s="24"/>
      <c r="AN176" s="24"/>
      <c r="AO176" s="24"/>
      <c r="AP176" s="24"/>
      <c r="AQ176" s="24"/>
      <c r="AR176" s="24"/>
      <c r="AS176" s="24"/>
      <c r="AT176" s="24"/>
      <c r="AU176" s="24"/>
      <c r="AV176" s="24"/>
      <c r="AW176" s="24"/>
      <c r="AX176" s="24"/>
      <c r="AY176" s="24"/>
      <c r="AZ176" s="24"/>
      <c r="BA176" s="24"/>
      <c r="BB176" s="24"/>
      <c r="BC176" s="24"/>
      <c r="BD176" s="24"/>
      <c r="BE176" s="24"/>
      <c r="BF176" s="24"/>
      <c r="BG176" s="24"/>
      <c r="BH176" s="24"/>
      <c r="BI176" s="24"/>
      <c r="BJ176" s="24"/>
      <c r="BK176" s="24"/>
      <c r="BL176" s="24"/>
      <c r="BM176" s="24"/>
      <c r="BN176" s="24"/>
      <c r="BO176" s="24"/>
      <c r="BP176" s="24"/>
      <c r="BQ176" s="24"/>
      <c r="BR176" s="24"/>
      <c r="BS176" s="24"/>
      <c r="BT176" s="24"/>
      <c r="BU176" s="24"/>
      <c r="BV176" s="24"/>
      <c r="BW176" s="24"/>
      <c r="BX176" s="24"/>
      <c r="BY176" s="24"/>
      <c r="BZ176" s="24"/>
      <c r="CA176" s="24"/>
      <c r="CB176" s="24"/>
      <c r="CC176" s="24"/>
      <c r="CD176" s="24"/>
      <c r="CE176" s="24"/>
      <c r="CF176" s="24"/>
      <c r="CG176" s="24"/>
      <c r="CH176" s="24"/>
      <c r="CI176" s="24"/>
      <c r="CJ176" s="24"/>
      <c r="CK176" s="24"/>
      <c r="CL176" s="24"/>
      <c r="CM176" s="24"/>
      <c r="CN176" s="24"/>
      <c r="CO176" s="24"/>
      <c r="CP176" s="24"/>
      <c r="CQ176" s="24"/>
      <c r="CR176" s="24"/>
      <c r="CS176" s="24"/>
      <c r="CT176" s="24"/>
      <c r="CU176" s="24"/>
      <c r="CV176" s="24"/>
      <c r="CW176" s="24"/>
      <c r="CX176" s="24"/>
    </row>
    <row r="177" spans="1:102" s="6" customFormat="1" ht="15">
      <c r="A177" s="91"/>
      <c r="B177" s="29">
        <v>175</v>
      </c>
      <c r="C177" s="109"/>
      <c r="D177" s="36" t="s">
        <v>98</v>
      </c>
      <c r="E177" s="8" t="s">
        <v>786</v>
      </c>
      <c r="F177" s="8" t="s">
        <v>13</v>
      </c>
      <c r="G177" s="31" t="s">
        <v>99</v>
      </c>
      <c r="H177" s="29" t="s">
        <v>100</v>
      </c>
      <c r="I177" s="8" t="s">
        <v>8</v>
      </c>
      <c r="J177" s="29"/>
      <c r="K177" s="29"/>
      <c r="L177" s="29">
        <v>2</v>
      </c>
      <c r="M177" s="29">
        <v>45</v>
      </c>
      <c r="N177" s="11"/>
      <c r="O177" s="29">
        <v>15</v>
      </c>
      <c r="P177" s="29">
        <v>12</v>
      </c>
      <c r="Q177" s="29">
        <v>20</v>
      </c>
      <c r="R177" s="7">
        <v>20</v>
      </c>
      <c r="S177" s="8">
        <f t="shared" si="6"/>
        <v>114</v>
      </c>
      <c r="T177" s="30">
        <v>147.86000000000001</v>
      </c>
      <c r="U177" s="30">
        <f t="shared" si="5"/>
        <v>16856.04</v>
      </c>
      <c r="V177" s="83"/>
      <c r="W177" s="24"/>
      <c r="X177" s="24"/>
      <c r="Y177" s="24"/>
      <c r="Z177" s="24"/>
      <c r="AA177" s="24"/>
      <c r="AB177" s="24"/>
      <c r="AC177" s="24"/>
      <c r="AD177" s="24"/>
      <c r="AE177" s="24"/>
      <c r="AF177" s="24"/>
      <c r="AG177" s="24"/>
      <c r="AH177" s="24"/>
      <c r="AI177" s="24"/>
      <c r="AJ177" s="24"/>
      <c r="AK177" s="24"/>
      <c r="AL177" s="24"/>
      <c r="AM177" s="24"/>
      <c r="AN177" s="24"/>
      <c r="AO177" s="24"/>
      <c r="AP177" s="24"/>
      <c r="AQ177" s="24"/>
      <c r="AR177" s="24"/>
      <c r="AS177" s="24"/>
      <c r="AT177" s="24"/>
      <c r="AU177" s="24"/>
      <c r="AV177" s="24"/>
      <c r="AW177" s="24"/>
      <c r="AX177" s="24"/>
      <c r="AY177" s="24"/>
      <c r="AZ177" s="24"/>
      <c r="BA177" s="24"/>
      <c r="BB177" s="24"/>
      <c r="BC177" s="24"/>
      <c r="BD177" s="24"/>
      <c r="BE177" s="24"/>
      <c r="BF177" s="24"/>
      <c r="BG177" s="24"/>
      <c r="BH177" s="24"/>
      <c r="BI177" s="24"/>
      <c r="BJ177" s="24"/>
      <c r="BK177" s="24"/>
      <c r="BL177" s="24"/>
      <c r="BM177" s="24"/>
      <c r="BN177" s="24"/>
      <c r="BO177" s="24"/>
      <c r="BP177" s="24"/>
      <c r="BQ177" s="24"/>
      <c r="BR177" s="24"/>
      <c r="BS177" s="24"/>
      <c r="BT177" s="24"/>
      <c r="BU177" s="24"/>
      <c r="BV177" s="24"/>
      <c r="BW177" s="24"/>
      <c r="BX177" s="24"/>
      <c r="BY177" s="24"/>
      <c r="BZ177" s="24"/>
      <c r="CA177" s="24"/>
      <c r="CB177" s="24"/>
      <c r="CC177" s="24"/>
      <c r="CD177" s="24"/>
      <c r="CE177" s="24"/>
      <c r="CF177" s="24"/>
      <c r="CG177" s="24"/>
      <c r="CH177" s="24"/>
      <c r="CI177" s="24"/>
      <c r="CJ177" s="24"/>
      <c r="CK177" s="24"/>
      <c r="CL177" s="24"/>
      <c r="CM177" s="24"/>
      <c r="CN177" s="24"/>
      <c r="CO177" s="24"/>
      <c r="CP177" s="24"/>
      <c r="CQ177" s="24"/>
      <c r="CR177" s="24"/>
      <c r="CS177" s="24"/>
      <c r="CT177" s="24"/>
      <c r="CU177" s="24"/>
      <c r="CV177" s="24"/>
      <c r="CW177" s="24"/>
      <c r="CX177" s="24"/>
    </row>
    <row r="178" spans="1:102" s="6" customFormat="1" ht="15">
      <c r="A178" s="91"/>
      <c r="B178" s="29">
        <v>176</v>
      </c>
      <c r="C178" s="109"/>
      <c r="D178" s="40" t="s">
        <v>431</v>
      </c>
      <c r="E178" s="9" t="s">
        <v>786</v>
      </c>
      <c r="F178" s="9" t="s">
        <v>13</v>
      </c>
      <c r="G178" s="10" t="s">
        <v>99</v>
      </c>
      <c r="H178" s="11" t="s">
        <v>432</v>
      </c>
      <c r="I178" s="8" t="s">
        <v>8</v>
      </c>
      <c r="J178" s="29"/>
      <c r="K178" s="29"/>
      <c r="L178" s="29"/>
      <c r="M178" s="29"/>
      <c r="N178" s="29"/>
      <c r="O178" s="29"/>
      <c r="P178" s="29"/>
      <c r="Q178" s="29"/>
      <c r="R178" s="11">
        <v>300</v>
      </c>
      <c r="S178" s="8">
        <f t="shared" si="6"/>
        <v>300</v>
      </c>
      <c r="T178" s="30">
        <v>12.71</v>
      </c>
      <c r="U178" s="30">
        <f t="shared" si="5"/>
        <v>3813.0000000000005</v>
      </c>
      <c r="V178" s="83"/>
      <c r="W178" s="24"/>
      <c r="X178" s="24"/>
      <c r="Y178" s="24"/>
      <c r="Z178" s="24"/>
      <c r="AA178" s="24"/>
      <c r="AB178" s="24"/>
      <c r="AC178" s="24"/>
      <c r="AD178" s="24"/>
      <c r="AE178" s="24"/>
      <c r="AF178" s="24"/>
      <c r="AG178" s="24"/>
      <c r="AH178" s="24"/>
      <c r="AI178" s="24"/>
      <c r="AJ178" s="24"/>
      <c r="AK178" s="24"/>
      <c r="AL178" s="24"/>
      <c r="AM178" s="24"/>
      <c r="AN178" s="24"/>
      <c r="AO178" s="24"/>
      <c r="AP178" s="24"/>
      <c r="AQ178" s="24"/>
      <c r="AR178" s="24"/>
      <c r="AS178" s="24"/>
      <c r="AT178" s="24"/>
      <c r="AU178" s="24"/>
      <c r="AV178" s="24"/>
      <c r="AW178" s="24"/>
      <c r="AX178" s="24"/>
      <c r="AY178" s="24"/>
      <c r="AZ178" s="24"/>
      <c r="BA178" s="24"/>
      <c r="BB178" s="24"/>
      <c r="BC178" s="24"/>
      <c r="BD178" s="24"/>
      <c r="BE178" s="24"/>
      <c r="BF178" s="24"/>
      <c r="BG178" s="24"/>
      <c r="BH178" s="24"/>
      <c r="BI178" s="24"/>
      <c r="BJ178" s="24"/>
      <c r="BK178" s="24"/>
      <c r="BL178" s="24"/>
      <c r="BM178" s="24"/>
      <c r="BN178" s="24"/>
      <c r="BO178" s="24"/>
      <c r="BP178" s="24"/>
      <c r="BQ178" s="24"/>
      <c r="BR178" s="24"/>
      <c r="BS178" s="24"/>
      <c r="BT178" s="24"/>
      <c r="BU178" s="24"/>
      <c r="BV178" s="24"/>
      <c r="BW178" s="24"/>
      <c r="BX178" s="24"/>
      <c r="BY178" s="24"/>
      <c r="BZ178" s="24"/>
      <c r="CA178" s="24"/>
      <c r="CB178" s="24"/>
      <c r="CC178" s="24"/>
      <c r="CD178" s="24"/>
      <c r="CE178" s="24"/>
      <c r="CF178" s="24"/>
      <c r="CG178" s="24"/>
      <c r="CH178" s="24"/>
      <c r="CI178" s="24"/>
      <c r="CJ178" s="24"/>
      <c r="CK178" s="24"/>
      <c r="CL178" s="24"/>
      <c r="CM178" s="24"/>
      <c r="CN178" s="24"/>
      <c r="CO178" s="24"/>
      <c r="CP178" s="24"/>
      <c r="CQ178" s="24"/>
      <c r="CR178" s="24"/>
      <c r="CS178" s="24"/>
      <c r="CT178" s="24"/>
      <c r="CU178" s="24"/>
      <c r="CV178" s="24"/>
      <c r="CW178" s="24"/>
      <c r="CX178" s="24"/>
    </row>
    <row r="179" spans="1:102" s="6" customFormat="1" ht="15">
      <c r="A179" s="92"/>
      <c r="B179" s="29">
        <v>177</v>
      </c>
      <c r="C179" s="108"/>
      <c r="D179" s="40" t="s">
        <v>433</v>
      </c>
      <c r="E179" s="9" t="s">
        <v>786</v>
      </c>
      <c r="F179" s="9" t="s">
        <v>13</v>
      </c>
      <c r="G179" s="10" t="s">
        <v>99</v>
      </c>
      <c r="H179" s="11" t="s">
        <v>434</v>
      </c>
      <c r="I179" s="8" t="s">
        <v>8</v>
      </c>
      <c r="J179" s="29"/>
      <c r="K179" s="29"/>
      <c r="L179" s="29"/>
      <c r="M179" s="29"/>
      <c r="N179" s="29"/>
      <c r="O179" s="29"/>
      <c r="P179" s="29"/>
      <c r="Q179" s="29"/>
      <c r="R179" s="11">
        <v>80</v>
      </c>
      <c r="S179" s="8">
        <f t="shared" si="6"/>
        <v>80</v>
      </c>
      <c r="T179" s="30">
        <v>9.09</v>
      </c>
      <c r="U179" s="30">
        <f t="shared" si="5"/>
        <v>727.2</v>
      </c>
      <c r="V179" s="83"/>
      <c r="W179" s="24"/>
      <c r="X179" s="24"/>
      <c r="Y179" s="24"/>
      <c r="Z179" s="24"/>
      <c r="AA179" s="24"/>
      <c r="AB179" s="24"/>
      <c r="AC179" s="24"/>
      <c r="AD179" s="24"/>
      <c r="AE179" s="24"/>
      <c r="AF179" s="24"/>
      <c r="AG179" s="24"/>
      <c r="AH179" s="24"/>
      <c r="AI179" s="24"/>
      <c r="AJ179" s="24"/>
      <c r="AK179" s="24"/>
      <c r="AL179" s="24"/>
      <c r="AM179" s="24"/>
      <c r="AN179" s="24"/>
      <c r="AO179" s="24"/>
      <c r="AP179" s="24"/>
      <c r="AQ179" s="24"/>
      <c r="AR179" s="24"/>
      <c r="AS179" s="24"/>
      <c r="AT179" s="24"/>
      <c r="AU179" s="24"/>
      <c r="AV179" s="24"/>
      <c r="AW179" s="24"/>
      <c r="AX179" s="24"/>
      <c r="AY179" s="24"/>
      <c r="AZ179" s="24"/>
      <c r="BA179" s="24"/>
      <c r="BB179" s="24"/>
      <c r="BC179" s="24"/>
      <c r="BD179" s="24"/>
      <c r="BE179" s="24"/>
      <c r="BF179" s="24"/>
      <c r="BG179" s="24"/>
      <c r="BH179" s="24"/>
      <c r="BI179" s="24"/>
      <c r="BJ179" s="24"/>
      <c r="BK179" s="24"/>
      <c r="BL179" s="24"/>
      <c r="BM179" s="24"/>
      <c r="BN179" s="24"/>
      <c r="BO179" s="24"/>
      <c r="BP179" s="24"/>
      <c r="BQ179" s="24"/>
      <c r="BR179" s="24"/>
      <c r="BS179" s="24"/>
      <c r="BT179" s="24"/>
      <c r="BU179" s="24"/>
      <c r="BV179" s="24"/>
      <c r="BW179" s="24"/>
      <c r="BX179" s="24"/>
      <c r="BY179" s="24"/>
      <c r="BZ179" s="24"/>
      <c r="CA179" s="24"/>
      <c r="CB179" s="24"/>
      <c r="CC179" s="24"/>
      <c r="CD179" s="24"/>
      <c r="CE179" s="24"/>
      <c r="CF179" s="24"/>
      <c r="CG179" s="24"/>
      <c r="CH179" s="24"/>
      <c r="CI179" s="24"/>
      <c r="CJ179" s="24"/>
      <c r="CK179" s="24"/>
      <c r="CL179" s="24"/>
      <c r="CM179" s="24"/>
      <c r="CN179" s="24"/>
      <c r="CO179" s="24"/>
      <c r="CP179" s="24"/>
      <c r="CQ179" s="24"/>
      <c r="CR179" s="24"/>
      <c r="CS179" s="24"/>
      <c r="CT179" s="24"/>
      <c r="CU179" s="24"/>
      <c r="CV179" s="24"/>
      <c r="CW179" s="24"/>
      <c r="CX179" s="24"/>
    </row>
    <row r="180" spans="1:102" ht="15">
      <c r="A180" s="87">
        <v>19</v>
      </c>
      <c r="B180" s="26">
        <v>178</v>
      </c>
      <c r="C180" s="104" t="s">
        <v>799</v>
      </c>
      <c r="D180" s="34" t="s">
        <v>312</v>
      </c>
      <c r="E180" s="23" t="s">
        <v>761</v>
      </c>
      <c r="F180" s="23" t="s">
        <v>89</v>
      </c>
      <c r="G180" s="32" t="s">
        <v>46</v>
      </c>
      <c r="H180" s="23" t="s">
        <v>655</v>
      </c>
      <c r="I180" s="23" t="s">
        <v>8</v>
      </c>
      <c r="J180" s="26"/>
      <c r="K180" s="26"/>
      <c r="L180" s="26"/>
      <c r="M180" s="26">
        <v>8</v>
      </c>
      <c r="N180" s="26"/>
      <c r="O180" s="26"/>
      <c r="P180" s="23">
        <v>60</v>
      </c>
      <c r="Q180" s="26"/>
      <c r="R180" s="26"/>
      <c r="S180" s="23">
        <f t="shared" si="6"/>
        <v>68</v>
      </c>
      <c r="T180" s="28">
        <v>137.68</v>
      </c>
      <c r="U180" s="28">
        <f t="shared" si="5"/>
        <v>9362.24</v>
      </c>
      <c r="V180" s="85">
        <f>SUM(U180:U186)</f>
        <v>42043.4</v>
      </c>
    </row>
    <row r="181" spans="1:102" ht="15">
      <c r="A181" s="88"/>
      <c r="B181" s="26">
        <v>179</v>
      </c>
      <c r="C181" s="105"/>
      <c r="D181" s="34" t="s">
        <v>315</v>
      </c>
      <c r="E181" s="23" t="s">
        <v>762</v>
      </c>
      <c r="F181" s="23" t="s">
        <v>89</v>
      </c>
      <c r="G181" s="32" t="s">
        <v>36</v>
      </c>
      <c r="H181" s="23" t="s">
        <v>656</v>
      </c>
      <c r="I181" s="23" t="s">
        <v>124</v>
      </c>
      <c r="J181" s="26"/>
      <c r="K181" s="26"/>
      <c r="L181" s="26"/>
      <c r="M181" s="26">
        <v>8</v>
      </c>
      <c r="N181" s="26"/>
      <c r="O181" s="26"/>
      <c r="P181" s="23">
        <v>25</v>
      </c>
      <c r="Q181" s="26"/>
      <c r="R181" s="26"/>
      <c r="S181" s="23">
        <f t="shared" si="6"/>
        <v>33</v>
      </c>
      <c r="T181" s="28">
        <v>130.83000000000001</v>
      </c>
      <c r="U181" s="28">
        <f t="shared" si="5"/>
        <v>4317.3900000000003</v>
      </c>
      <c r="V181" s="86"/>
    </row>
    <row r="182" spans="1:102" ht="15">
      <c r="A182" s="88"/>
      <c r="B182" s="26">
        <v>180</v>
      </c>
      <c r="C182" s="105"/>
      <c r="D182" s="34" t="s">
        <v>334</v>
      </c>
      <c r="E182" s="23" t="s">
        <v>763</v>
      </c>
      <c r="F182" s="23" t="s">
        <v>0</v>
      </c>
      <c r="G182" s="26" t="s">
        <v>90</v>
      </c>
      <c r="H182" s="26" t="s">
        <v>657</v>
      </c>
      <c r="I182" s="23" t="s">
        <v>8</v>
      </c>
      <c r="J182" s="26"/>
      <c r="K182" s="26"/>
      <c r="L182" s="26"/>
      <c r="M182" s="26"/>
      <c r="N182" s="26"/>
      <c r="O182" s="26">
        <v>2000</v>
      </c>
      <c r="P182" s="26"/>
      <c r="Q182" s="26"/>
      <c r="R182" s="26"/>
      <c r="S182" s="23">
        <f t="shared" si="6"/>
        <v>2000</v>
      </c>
      <c r="T182" s="28">
        <v>1.29</v>
      </c>
      <c r="U182" s="28">
        <f t="shared" si="5"/>
        <v>2580</v>
      </c>
      <c r="V182" s="86"/>
    </row>
    <row r="183" spans="1:102" ht="15">
      <c r="A183" s="88"/>
      <c r="B183" s="26">
        <v>181</v>
      </c>
      <c r="C183" s="105"/>
      <c r="D183" s="34" t="s">
        <v>88</v>
      </c>
      <c r="E183" s="23" t="s">
        <v>762</v>
      </c>
      <c r="F183" s="23" t="s">
        <v>89</v>
      </c>
      <c r="G183" s="27" t="s">
        <v>90</v>
      </c>
      <c r="H183" s="26" t="s">
        <v>91</v>
      </c>
      <c r="I183" s="23" t="s">
        <v>8</v>
      </c>
      <c r="J183" s="26">
        <v>10</v>
      </c>
      <c r="K183" s="26"/>
      <c r="L183" s="26">
        <v>2</v>
      </c>
      <c r="M183" s="26">
        <v>10</v>
      </c>
      <c r="N183" s="20"/>
      <c r="O183" s="26">
        <v>13</v>
      </c>
      <c r="P183" s="26">
        <v>6</v>
      </c>
      <c r="Q183" s="26">
        <v>10</v>
      </c>
      <c r="R183" s="20">
        <v>30</v>
      </c>
      <c r="S183" s="23">
        <f t="shared" si="6"/>
        <v>81</v>
      </c>
      <c r="T183" s="28">
        <v>131.62</v>
      </c>
      <c r="U183" s="28">
        <f t="shared" si="5"/>
        <v>10661.220000000001</v>
      </c>
      <c r="V183" s="86"/>
    </row>
    <row r="184" spans="1:102" ht="15">
      <c r="A184" s="88"/>
      <c r="B184" s="26">
        <v>182</v>
      </c>
      <c r="C184" s="105"/>
      <c r="D184" s="34" t="s">
        <v>92</v>
      </c>
      <c r="E184" s="23" t="s">
        <v>764</v>
      </c>
      <c r="F184" s="23" t="s">
        <v>93</v>
      </c>
      <c r="G184" s="27" t="s">
        <v>94</v>
      </c>
      <c r="H184" s="26" t="s">
        <v>95</v>
      </c>
      <c r="I184" s="23" t="s">
        <v>8</v>
      </c>
      <c r="J184" s="26">
        <v>10</v>
      </c>
      <c r="K184" s="26"/>
      <c r="L184" s="26">
        <v>5</v>
      </c>
      <c r="M184" s="26">
        <v>60</v>
      </c>
      <c r="N184" s="20"/>
      <c r="O184" s="26">
        <v>15</v>
      </c>
      <c r="P184" s="26">
        <v>30</v>
      </c>
      <c r="Q184" s="26">
        <v>30</v>
      </c>
      <c r="R184" s="20">
        <v>50</v>
      </c>
      <c r="S184" s="23">
        <f t="shared" si="6"/>
        <v>200</v>
      </c>
      <c r="T184" s="28">
        <v>12.1</v>
      </c>
      <c r="U184" s="28">
        <f t="shared" si="5"/>
        <v>2420</v>
      </c>
      <c r="V184" s="86"/>
    </row>
    <row r="185" spans="1:102" ht="15">
      <c r="A185" s="88"/>
      <c r="B185" s="26">
        <v>183</v>
      </c>
      <c r="C185" s="105"/>
      <c r="D185" s="34" t="s">
        <v>113</v>
      </c>
      <c r="E185" s="23" t="s">
        <v>765</v>
      </c>
      <c r="F185" s="23" t="s">
        <v>93</v>
      </c>
      <c r="G185" s="27" t="s">
        <v>90</v>
      </c>
      <c r="H185" s="26" t="s">
        <v>114</v>
      </c>
      <c r="I185" s="23" t="s">
        <v>8</v>
      </c>
      <c r="J185" s="26">
        <v>20</v>
      </c>
      <c r="K185" s="26"/>
      <c r="L185" s="26">
        <v>5</v>
      </c>
      <c r="M185" s="26">
        <v>70</v>
      </c>
      <c r="N185" s="20"/>
      <c r="O185" s="26">
        <v>20</v>
      </c>
      <c r="P185" s="26">
        <v>50</v>
      </c>
      <c r="Q185" s="26">
        <v>100</v>
      </c>
      <c r="R185" s="20">
        <v>50</v>
      </c>
      <c r="S185" s="23">
        <f t="shared" si="6"/>
        <v>315</v>
      </c>
      <c r="T185" s="28">
        <v>37.93</v>
      </c>
      <c r="U185" s="28">
        <f t="shared" si="5"/>
        <v>11947.95</v>
      </c>
      <c r="V185" s="86"/>
    </row>
    <row r="186" spans="1:102" ht="15">
      <c r="A186" s="89"/>
      <c r="B186" s="26">
        <v>184</v>
      </c>
      <c r="C186" s="106"/>
      <c r="D186" s="34" t="s">
        <v>101</v>
      </c>
      <c r="E186" s="23" t="s">
        <v>766</v>
      </c>
      <c r="F186" s="23" t="s">
        <v>93</v>
      </c>
      <c r="G186" s="27" t="s">
        <v>90</v>
      </c>
      <c r="H186" s="26" t="s">
        <v>102</v>
      </c>
      <c r="I186" s="23" t="s">
        <v>8</v>
      </c>
      <c r="J186" s="26"/>
      <c r="K186" s="26"/>
      <c r="L186" s="26">
        <v>2</v>
      </c>
      <c r="M186" s="26">
        <v>10</v>
      </c>
      <c r="N186" s="20"/>
      <c r="O186" s="26">
        <v>2</v>
      </c>
      <c r="P186" s="26">
        <v>25</v>
      </c>
      <c r="Q186" s="26"/>
      <c r="R186" s="20">
        <v>5</v>
      </c>
      <c r="S186" s="23">
        <f t="shared" si="6"/>
        <v>44</v>
      </c>
      <c r="T186" s="28">
        <v>17.149999999999999</v>
      </c>
      <c r="U186" s="28">
        <f t="shared" si="5"/>
        <v>754.59999999999991</v>
      </c>
      <c r="V186" s="86"/>
    </row>
    <row r="187" spans="1:102" s="6" customFormat="1" ht="15">
      <c r="A187" s="90">
        <v>20</v>
      </c>
      <c r="B187" s="29">
        <v>185</v>
      </c>
      <c r="C187" s="107" t="s">
        <v>806</v>
      </c>
      <c r="D187" s="36" t="s">
        <v>111</v>
      </c>
      <c r="E187" s="8" t="s">
        <v>767</v>
      </c>
      <c r="F187" s="8" t="s">
        <v>93</v>
      </c>
      <c r="G187" s="31" t="s">
        <v>90</v>
      </c>
      <c r="H187" s="29" t="s">
        <v>112</v>
      </c>
      <c r="I187" s="8" t="s">
        <v>8</v>
      </c>
      <c r="J187" s="29"/>
      <c r="K187" s="29"/>
      <c r="L187" s="29">
        <v>5</v>
      </c>
      <c r="M187" s="29">
        <v>60</v>
      </c>
      <c r="N187" s="11"/>
      <c r="O187" s="29">
        <v>15</v>
      </c>
      <c r="P187" s="29">
        <v>40</v>
      </c>
      <c r="Q187" s="29">
        <v>50</v>
      </c>
      <c r="R187" s="7">
        <v>40</v>
      </c>
      <c r="S187" s="8">
        <f t="shared" si="6"/>
        <v>210</v>
      </c>
      <c r="T187" s="30">
        <v>23.77</v>
      </c>
      <c r="U187" s="30">
        <f t="shared" si="5"/>
        <v>4991.7</v>
      </c>
      <c r="V187" s="83">
        <f>SUM(U187:U204)</f>
        <v>66000</v>
      </c>
      <c r="W187" s="24"/>
      <c r="X187" s="24"/>
      <c r="Y187" s="24"/>
      <c r="Z187" s="24"/>
      <c r="AA187" s="24"/>
      <c r="AB187" s="24"/>
      <c r="AC187" s="24"/>
      <c r="AD187" s="24"/>
      <c r="AE187" s="24"/>
      <c r="AF187" s="24"/>
      <c r="AG187" s="24"/>
      <c r="AH187" s="24"/>
      <c r="AI187" s="24"/>
      <c r="AJ187" s="24"/>
      <c r="AK187" s="24"/>
      <c r="AL187" s="24"/>
      <c r="AM187" s="24"/>
      <c r="AN187" s="24"/>
      <c r="AO187" s="24"/>
      <c r="AP187" s="24"/>
      <c r="AQ187" s="24"/>
      <c r="AR187" s="24"/>
      <c r="AS187" s="24"/>
      <c r="AT187" s="24"/>
      <c r="AU187" s="24"/>
      <c r="AV187" s="24"/>
      <c r="AW187" s="24"/>
      <c r="AX187" s="24"/>
      <c r="AY187" s="24"/>
      <c r="AZ187" s="24"/>
      <c r="BA187" s="24"/>
      <c r="BB187" s="24"/>
      <c r="BC187" s="24"/>
      <c r="BD187" s="24"/>
      <c r="BE187" s="24"/>
      <c r="BF187" s="24"/>
      <c r="BG187" s="24"/>
      <c r="BH187" s="24"/>
      <c r="BI187" s="24"/>
      <c r="BJ187" s="24"/>
      <c r="BK187" s="24"/>
      <c r="BL187" s="24"/>
      <c r="BM187" s="24"/>
      <c r="BN187" s="24"/>
      <c r="BO187" s="24"/>
      <c r="BP187" s="24"/>
      <c r="BQ187" s="24"/>
      <c r="BR187" s="24"/>
      <c r="BS187" s="24"/>
      <c r="BT187" s="24"/>
      <c r="BU187" s="24"/>
      <c r="BV187" s="24"/>
      <c r="BW187" s="24"/>
      <c r="BX187" s="24"/>
      <c r="BY187" s="24"/>
      <c r="BZ187" s="24"/>
      <c r="CA187" s="24"/>
      <c r="CB187" s="24"/>
      <c r="CC187" s="24"/>
      <c r="CD187" s="24"/>
      <c r="CE187" s="24"/>
      <c r="CF187" s="24"/>
      <c r="CG187" s="24"/>
      <c r="CH187" s="24"/>
      <c r="CI187" s="24"/>
      <c r="CJ187" s="24"/>
      <c r="CK187" s="24"/>
      <c r="CL187" s="24"/>
      <c r="CM187" s="24"/>
      <c r="CN187" s="24"/>
      <c r="CO187" s="24"/>
      <c r="CP187" s="24"/>
      <c r="CQ187" s="24"/>
      <c r="CR187" s="24"/>
      <c r="CS187" s="24"/>
      <c r="CT187" s="24"/>
      <c r="CU187" s="24"/>
      <c r="CV187" s="24"/>
      <c r="CW187" s="24"/>
      <c r="CX187" s="24"/>
    </row>
    <row r="188" spans="1:102" s="6" customFormat="1" ht="15">
      <c r="A188" s="91"/>
      <c r="B188" s="29">
        <v>186</v>
      </c>
      <c r="C188" s="109"/>
      <c r="D188" s="39" t="s">
        <v>475</v>
      </c>
      <c r="E188" s="29" t="s">
        <v>767</v>
      </c>
      <c r="F188" s="8" t="s">
        <v>93</v>
      </c>
      <c r="G188" s="31" t="s">
        <v>90</v>
      </c>
      <c r="H188" s="29" t="s">
        <v>112</v>
      </c>
      <c r="I188" s="8" t="s">
        <v>8</v>
      </c>
      <c r="J188" s="29"/>
      <c r="K188" s="29"/>
      <c r="L188" s="29">
        <v>10</v>
      </c>
      <c r="M188" s="29"/>
      <c r="N188" s="29"/>
      <c r="O188" s="29"/>
      <c r="P188" s="29"/>
      <c r="Q188" s="29"/>
      <c r="R188" s="29"/>
      <c r="S188" s="8">
        <f t="shared" si="6"/>
        <v>10</v>
      </c>
      <c r="T188" s="30">
        <v>25.68</v>
      </c>
      <c r="U188" s="30">
        <f t="shared" si="5"/>
        <v>256.8</v>
      </c>
      <c r="V188" s="83"/>
      <c r="W188" s="24"/>
      <c r="X188" s="24"/>
      <c r="Y188" s="24"/>
      <c r="Z188" s="24"/>
      <c r="AA188" s="24"/>
      <c r="AB188" s="24"/>
      <c r="AC188" s="24"/>
      <c r="AD188" s="24"/>
      <c r="AE188" s="24"/>
      <c r="AF188" s="24"/>
      <c r="AG188" s="24"/>
      <c r="AH188" s="24"/>
      <c r="AI188" s="24"/>
      <c r="AJ188" s="24"/>
      <c r="AK188" s="24"/>
      <c r="AL188" s="24"/>
      <c r="AM188" s="24"/>
      <c r="AN188" s="24"/>
      <c r="AO188" s="24"/>
      <c r="AP188" s="24"/>
      <c r="AQ188" s="24"/>
      <c r="AR188" s="24"/>
      <c r="AS188" s="24"/>
      <c r="AT188" s="24"/>
      <c r="AU188" s="24"/>
      <c r="AV188" s="24"/>
      <c r="AW188" s="24"/>
      <c r="AX188" s="24"/>
      <c r="AY188" s="24"/>
      <c r="AZ188" s="24"/>
      <c r="BA188" s="24"/>
      <c r="BB188" s="24"/>
      <c r="BC188" s="24"/>
      <c r="BD188" s="24"/>
      <c r="BE188" s="24"/>
      <c r="BF188" s="24"/>
      <c r="BG188" s="24"/>
      <c r="BH188" s="24"/>
      <c r="BI188" s="24"/>
      <c r="BJ188" s="24"/>
      <c r="BK188" s="24"/>
      <c r="BL188" s="24"/>
      <c r="BM188" s="24"/>
      <c r="BN188" s="24"/>
      <c r="BO188" s="24"/>
      <c r="BP188" s="24"/>
      <c r="BQ188" s="24"/>
      <c r="BR188" s="24"/>
      <c r="BS188" s="24"/>
      <c r="BT188" s="24"/>
      <c r="BU188" s="24"/>
      <c r="BV188" s="24"/>
      <c r="BW188" s="24"/>
      <c r="BX188" s="24"/>
      <c r="BY188" s="24"/>
      <c r="BZ188" s="24"/>
      <c r="CA188" s="24"/>
      <c r="CB188" s="24"/>
      <c r="CC188" s="24"/>
      <c r="CD188" s="24"/>
      <c r="CE188" s="24"/>
      <c r="CF188" s="24"/>
      <c r="CG188" s="24"/>
      <c r="CH188" s="24"/>
      <c r="CI188" s="24"/>
      <c r="CJ188" s="24"/>
      <c r="CK188" s="24"/>
      <c r="CL188" s="24"/>
      <c r="CM188" s="24"/>
      <c r="CN188" s="24"/>
      <c r="CO188" s="24"/>
      <c r="CP188" s="24"/>
      <c r="CQ188" s="24"/>
      <c r="CR188" s="24"/>
      <c r="CS188" s="24"/>
      <c r="CT188" s="24"/>
      <c r="CU188" s="24"/>
      <c r="CV188" s="24"/>
      <c r="CW188" s="24"/>
      <c r="CX188" s="24"/>
    </row>
    <row r="189" spans="1:102" s="6" customFormat="1" ht="30">
      <c r="A189" s="91"/>
      <c r="B189" s="29">
        <v>187</v>
      </c>
      <c r="C189" s="109"/>
      <c r="D189" s="36" t="s">
        <v>318</v>
      </c>
      <c r="E189" s="8" t="s">
        <v>768</v>
      </c>
      <c r="F189" s="8" t="s">
        <v>13</v>
      </c>
      <c r="G189" s="33" t="s">
        <v>324</v>
      </c>
      <c r="H189" s="8" t="s">
        <v>658</v>
      </c>
      <c r="I189" s="8" t="s">
        <v>325</v>
      </c>
      <c r="J189" s="29"/>
      <c r="K189" s="29"/>
      <c r="L189" s="29"/>
      <c r="M189" s="29">
        <v>70</v>
      </c>
      <c r="N189" s="29"/>
      <c r="O189" s="29"/>
      <c r="P189" s="8">
        <v>40</v>
      </c>
      <c r="Q189" s="29"/>
      <c r="R189" s="29"/>
      <c r="S189" s="8">
        <f t="shared" si="6"/>
        <v>110</v>
      </c>
      <c r="T189" s="30">
        <v>71.91</v>
      </c>
      <c r="U189" s="30">
        <f t="shared" si="5"/>
        <v>7910.0999999999995</v>
      </c>
      <c r="V189" s="83"/>
      <c r="W189" s="24"/>
      <c r="X189" s="24"/>
      <c r="Y189" s="24"/>
      <c r="Z189" s="24"/>
      <c r="AA189" s="24"/>
      <c r="AB189" s="24"/>
      <c r="AC189" s="24"/>
      <c r="AD189" s="24"/>
      <c r="AE189" s="24"/>
      <c r="AF189" s="24"/>
      <c r="AG189" s="24"/>
      <c r="AH189" s="24"/>
      <c r="AI189" s="24"/>
      <c r="AJ189" s="24"/>
      <c r="AK189" s="24"/>
      <c r="AL189" s="24"/>
      <c r="AM189" s="24"/>
      <c r="AN189" s="24"/>
      <c r="AO189" s="24"/>
      <c r="AP189" s="24"/>
      <c r="AQ189" s="24"/>
      <c r="AR189" s="24"/>
      <c r="AS189" s="24"/>
      <c r="AT189" s="24"/>
      <c r="AU189" s="24"/>
      <c r="AV189" s="24"/>
      <c r="AW189" s="24"/>
      <c r="AX189" s="24"/>
      <c r="AY189" s="24"/>
      <c r="AZ189" s="24"/>
      <c r="BA189" s="24"/>
      <c r="BB189" s="24"/>
      <c r="BC189" s="24"/>
      <c r="BD189" s="24"/>
      <c r="BE189" s="24"/>
      <c r="BF189" s="24"/>
      <c r="BG189" s="24"/>
      <c r="BH189" s="24"/>
      <c r="BI189" s="24"/>
      <c r="BJ189" s="24"/>
      <c r="BK189" s="24"/>
      <c r="BL189" s="24"/>
      <c r="BM189" s="24"/>
      <c r="BN189" s="24"/>
      <c r="BO189" s="24"/>
      <c r="BP189" s="24"/>
      <c r="BQ189" s="24"/>
      <c r="BR189" s="24"/>
      <c r="BS189" s="24"/>
      <c r="BT189" s="24"/>
      <c r="BU189" s="24"/>
      <c r="BV189" s="24"/>
      <c r="BW189" s="24"/>
      <c r="BX189" s="24"/>
      <c r="BY189" s="24"/>
      <c r="BZ189" s="24"/>
      <c r="CA189" s="24"/>
      <c r="CB189" s="24"/>
      <c r="CC189" s="24"/>
      <c r="CD189" s="24"/>
      <c r="CE189" s="24"/>
      <c r="CF189" s="24"/>
      <c r="CG189" s="24"/>
      <c r="CH189" s="24"/>
      <c r="CI189" s="24"/>
      <c r="CJ189" s="24"/>
      <c r="CK189" s="24"/>
      <c r="CL189" s="24"/>
      <c r="CM189" s="24"/>
      <c r="CN189" s="24"/>
      <c r="CO189" s="24"/>
      <c r="CP189" s="24"/>
      <c r="CQ189" s="24"/>
      <c r="CR189" s="24"/>
      <c r="CS189" s="24"/>
      <c r="CT189" s="24"/>
      <c r="CU189" s="24"/>
      <c r="CV189" s="24"/>
      <c r="CW189" s="24"/>
      <c r="CX189" s="24"/>
    </row>
    <row r="190" spans="1:102" s="6" customFormat="1" ht="15">
      <c r="A190" s="91"/>
      <c r="B190" s="29">
        <v>188</v>
      </c>
      <c r="C190" s="109"/>
      <c r="D190" s="36" t="s">
        <v>319</v>
      </c>
      <c r="E190" s="8" t="s">
        <v>769</v>
      </c>
      <c r="F190" s="8" t="s">
        <v>13</v>
      </c>
      <c r="G190" s="33" t="s">
        <v>326</v>
      </c>
      <c r="H190" s="8" t="s">
        <v>657</v>
      </c>
      <c r="I190" s="8" t="s">
        <v>327</v>
      </c>
      <c r="J190" s="29"/>
      <c r="K190" s="29"/>
      <c r="L190" s="29"/>
      <c r="M190" s="29">
        <v>5000</v>
      </c>
      <c r="N190" s="29"/>
      <c r="O190" s="29"/>
      <c r="P190" s="8">
        <v>5000</v>
      </c>
      <c r="Q190" s="29"/>
      <c r="R190" s="29"/>
      <c r="S190" s="8">
        <f t="shared" si="6"/>
        <v>10000</v>
      </c>
      <c r="T190" s="30">
        <v>1.58</v>
      </c>
      <c r="U190" s="30">
        <f t="shared" si="5"/>
        <v>15800</v>
      </c>
      <c r="V190" s="83"/>
      <c r="W190" s="24"/>
      <c r="X190" s="24"/>
      <c r="Y190" s="24"/>
      <c r="Z190" s="24"/>
      <c r="AA190" s="24"/>
      <c r="AB190" s="24"/>
      <c r="AC190" s="24"/>
      <c r="AD190" s="24"/>
      <c r="AE190" s="24"/>
      <c r="AF190" s="24"/>
      <c r="AG190" s="24"/>
      <c r="AH190" s="24"/>
      <c r="AI190" s="24"/>
      <c r="AJ190" s="24"/>
      <c r="AK190" s="24"/>
      <c r="AL190" s="24"/>
      <c r="AM190" s="24"/>
      <c r="AN190" s="24"/>
      <c r="AO190" s="24"/>
      <c r="AP190" s="24"/>
      <c r="AQ190" s="24"/>
      <c r="AR190" s="24"/>
      <c r="AS190" s="24"/>
      <c r="AT190" s="24"/>
      <c r="AU190" s="24"/>
      <c r="AV190" s="24"/>
      <c r="AW190" s="24"/>
      <c r="AX190" s="24"/>
      <c r="AY190" s="24"/>
      <c r="AZ190" s="24"/>
      <c r="BA190" s="24"/>
      <c r="BB190" s="24"/>
      <c r="BC190" s="24"/>
      <c r="BD190" s="24"/>
      <c r="BE190" s="24"/>
      <c r="BF190" s="24"/>
      <c r="BG190" s="24"/>
      <c r="BH190" s="24"/>
      <c r="BI190" s="24"/>
      <c r="BJ190" s="24"/>
      <c r="BK190" s="24"/>
      <c r="BL190" s="24"/>
      <c r="BM190" s="24"/>
      <c r="BN190" s="24"/>
      <c r="BO190" s="24"/>
      <c r="BP190" s="24"/>
      <c r="BQ190" s="24"/>
      <c r="BR190" s="24"/>
      <c r="BS190" s="24"/>
      <c r="BT190" s="24"/>
      <c r="BU190" s="24"/>
      <c r="BV190" s="24"/>
      <c r="BW190" s="24"/>
      <c r="BX190" s="24"/>
      <c r="BY190" s="24"/>
      <c r="BZ190" s="24"/>
      <c r="CA190" s="24"/>
      <c r="CB190" s="24"/>
      <c r="CC190" s="24"/>
      <c r="CD190" s="24"/>
      <c r="CE190" s="24"/>
      <c r="CF190" s="24"/>
      <c r="CG190" s="24"/>
      <c r="CH190" s="24"/>
      <c r="CI190" s="24"/>
      <c r="CJ190" s="24"/>
      <c r="CK190" s="24"/>
      <c r="CL190" s="24"/>
      <c r="CM190" s="24"/>
      <c r="CN190" s="24"/>
      <c r="CO190" s="24"/>
      <c r="CP190" s="24"/>
      <c r="CQ190" s="24"/>
      <c r="CR190" s="24"/>
      <c r="CS190" s="24"/>
      <c r="CT190" s="24"/>
      <c r="CU190" s="24"/>
      <c r="CV190" s="24"/>
      <c r="CW190" s="24"/>
      <c r="CX190" s="24"/>
    </row>
    <row r="191" spans="1:102" s="6" customFormat="1" ht="30">
      <c r="A191" s="91"/>
      <c r="B191" s="29">
        <v>189</v>
      </c>
      <c r="C191" s="109"/>
      <c r="D191" s="36" t="s">
        <v>320</v>
      </c>
      <c r="E191" s="8" t="s">
        <v>770</v>
      </c>
      <c r="F191" s="8" t="s">
        <v>13</v>
      </c>
      <c r="G191" s="33" t="s">
        <v>328</v>
      </c>
      <c r="H191" s="8" t="s">
        <v>659</v>
      </c>
      <c r="I191" s="8" t="s">
        <v>329</v>
      </c>
      <c r="J191" s="29"/>
      <c r="K191" s="29"/>
      <c r="L191" s="29"/>
      <c r="M191" s="29">
        <v>20</v>
      </c>
      <c r="N191" s="29"/>
      <c r="O191" s="29"/>
      <c r="P191" s="8">
        <v>10</v>
      </c>
      <c r="Q191" s="29"/>
      <c r="R191" s="29"/>
      <c r="S191" s="8">
        <f t="shared" si="6"/>
        <v>30</v>
      </c>
      <c r="T191" s="30">
        <v>197.77</v>
      </c>
      <c r="U191" s="30">
        <f t="shared" si="5"/>
        <v>5933.1</v>
      </c>
      <c r="V191" s="83"/>
      <c r="W191" s="24"/>
      <c r="X191" s="24"/>
      <c r="Y191" s="24"/>
      <c r="Z191" s="24"/>
      <c r="AA191" s="24"/>
      <c r="AB191" s="24"/>
      <c r="AC191" s="24"/>
      <c r="AD191" s="24"/>
      <c r="AE191" s="24"/>
      <c r="AF191" s="24"/>
      <c r="AG191" s="24"/>
      <c r="AH191" s="24"/>
      <c r="AI191" s="24"/>
      <c r="AJ191" s="24"/>
      <c r="AK191" s="24"/>
      <c r="AL191" s="24"/>
      <c r="AM191" s="24"/>
      <c r="AN191" s="24"/>
      <c r="AO191" s="24"/>
      <c r="AP191" s="24"/>
      <c r="AQ191" s="24"/>
      <c r="AR191" s="24"/>
      <c r="AS191" s="24"/>
      <c r="AT191" s="24"/>
      <c r="AU191" s="24"/>
      <c r="AV191" s="24"/>
      <c r="AW191" s="24"/>
      <c r="AX191" s="24"/>
      <c r="AY191" s="24"/>
      <c r="AZ191" s="24"/>
      <c r="BA191" s="24"/>
      <c r="BB191" s="24"/>
      <c r="BC191" s="24"/>
      <c r="BD191" s="24"/>
      <c r="BE191" s="24"/>
      <c r="BF191" s="24"/>
      <c r="BG191" s="24"/>
      <c r="BH191" s="24"/>
      <c r="BI191" s="24"/>
      <c r="BJ191" s="24"/>
      <c r="BK191" s="24"/>
      <c r="BL191" s="24"/>
      <c r="BM191" s="24"/>
      <c r="BN191" s="24"/>
      <c r="BO191" s="24"/>
      <c r="BP191" s="24"/>
      <c r="BQ191" s="24"/>
      <c r="BR191" s="24"/>
      <c r="BS191" s="24"/>
      <c r="BT191" s="24"/>
      <c r="BU191" s="24"/>
      <c r="BV191" s="24"/>
      <c r="BW191" s="24"/>
      <c r="BX191" s="24"/>
      <c r="BY191" s="24"/>
      <c r="BZ191" s="24"/>
      <c r="CA191" s="24"/>
      <c r="CB191" s="24"/>
      <c r="CC191" s="24"/>
      <c r="CD191" s="24"/>
      <c r="CE191" s="24"/>
      <c r="CF191" s="24"/>
      <c r="CG191" s="24"/>
      <c r="CH191" s="24"/>
      <c r="CI191" s="24"/>
      <c r="CJ191" s="24"/>
      <c r="CK191" s="24"/>
      <c r="CL191" s="24"/>
      <c r="CM191" s="24"/>
      <c r="CN191" s="24"/>
      <c r="CO191" s="24"/>
      <c r="CP191" s="24"/>
      <c r="CQ191" s="24"/>
      <c r="CR191" s="24"/>
      <c r="CS191" s="24"/>
      <c r="CT191" s="24"/>
      <c r="CU191" s="24"/>
      <c r="CV191" s="24"/>
      <c r="CW191" s="24"/>
      <c r="CX191" s="24"/>
    </row>
    <row r="192" spans="1:102" s="6" customFormat="1" ht="15">
      <c r="A192" s="91"/>
      <c r="B192" s="29">
        <v>190</v>
      </c>
      <c r="C192" s="109"/>
      <c r="D192" s="36" t="s">
        <v>321</v>
      </c>
      <c r="E192" s="8" t="s">
        <v>771</v>
      </c>
      <c r="F192" s="8" t="s">
        <v>13</v>
      </c>
      <c r="G192" s="33" t="s">
        <v>330</v>
      </c>
      <c r="H192" s="8" t="s">
        <v>660</v>
      </c>
      <c r="I192" s="8" t="s">
        <v>331</v>
      </c>
      <c r="J192" s="29"/>
      <c r="K192" s="29"/>
      <c r="L192" s="29"/>
      <c r="M192" s="29">
        <v>2000</v>
      </c>
      <c r="N192" s="29"/>
      <c r="O192" s="29"/>
      <c r="P192" s="8">
        <v>2000</v>
      </c>
      <c r="Q192" s="29"/>
      <c r="R192" s="29"/>
      <c r="S192" s="8">
        <f t="shared" si="6"/>
        <v>4000</v>
      </c>
      <c r="T192" s="30">
        <v>1.99</v>
      </c>
      <c r="U192" s="30">
        <f t="shared" si="5"/>
        <v>7960</v>
      </c>
      <c r="V192" s="83"/>
      <c r="W192" s="24"/>
      <c r="X192" s="24"/>
      <c r="Y192" s="24"/>
      <c r="Z192" s="24"/>
      <c r="AA192" s="24"/>
      <c r="AB192" s="24"/>
      <c r="AC192" s="24"/>
      <c r="AD192" s="24"/>
      <c r="AE192" s="24"/>
      <c r="AF192" s="24"/>
      <c r="AG192" s="24"/>
      <c r="AH192" s="24"/>
      <c r="AI192" s="24"/>
      <c r="AJ192" s="24"/>
      <c r="AK192" s="24"/>
      <c r="AL192" s="24"/>
      <c r="AM192" s="24"/>
      <c r="AN192" s="24"/>
      <c r="AO192" s="24"/>
      <c r="AP192" s="24"/>
      <c r="AQ192" s="24"/>
      <c r="AR192" s="24"/>
      <c r="AS192" s="24"/>
      <c r="AT192" s="24"/>
      <c r="AU192" s="24"/>
      <c r="AV192" s="24"/>
      <c r="AW192" s="24"/>
      <c r="AX192" s="24"/>
      <c r="AY192" s="24"/>
      <c r="AZ192" s="24"/>
      <c r="BA192" s="24"/>
      <c r="BB192" s="24"/>
      <c r="BC192" s="24"/>
      <c r="BD192" s="24"/>
      <c r="BE192" s="24"/>
      <c r="BF192" s="24"/>
      <c r="BG192" s="24"/>
      <c r="BH192" s="24"/>
      <c r="BI192" s="24"/>
      <c r="BJ192" s="24"/>
      <c r="BK192" s="24"/>
      <c r="BL192" s="24"/>
      <c r="BM192" s="24"/>
      <c r="BN192" s="24"/>
      <c r="BO192" s="24"/>
      <c r="BP192" s="24"/>
      <c r="BQ192" s="24"/>
      <c r="BR192" s="24"/>
      <c r="BS192" s="24"/>
      <c r="BT192" s="24"/>
      <c r="BU192" s="24"/>
      <c r="BV192" s="24"/>
      <c r="BW192" s="24"/>
      <c r="BX192" s="24"/>
      <c r="BY192" s="24"/>
      <c r="BZ192" s="24"/>
      <c r="CA192" s="24"/>
      <c r="CB192" s="24"/>
      <c r="CC192" s="24"/>
      <c r="CD192" s="24"/>
      <c r="CE192" s="24"/>
      <c r="CF192" s="24"/>
      <c r="CG192" s="24"/>
      <c r="CH192" s="24"/>
      <c r="CI192" s="24"/>
      <c r="CJ192" s="24"/>
      <c r="CK192" s="24"/>
      <c r="CL192" s="24"/>
      <c r="CM192" s="24"/>
      <c r="CN192" s="24"/>
      <c r="CO192" s="24"/>
      <c r="CP192" s="24"/>
      <c r="CQ192" s="24"/>
      <c r="CR192" s="24"/>
      <c r="CS192" s="24"/>
      <c r="CT192" s="24"/>
      <c r="CU192" s="24"/>
      <c r="CV192" s="24"/>
      <c r="CW192" s="24"/>
      <c r="CX192" s="24"/>
    </row>
    <row r="193" spans="1:102" s="6" customFormat="1" ht="15">
      <c r="A193" s="91"/>
      <c r="B193" s="29">
        <v>191</v>
      </c>
      <c r="C193" s="109"/>
      <c r="D193" s="36" t="s">
        <v>335</v>
      </c>
      <c r="E193" s="8" t="s">
        <v>772</v>
      </c>
      <c r="F193" s="8" t="s">
        <v>336</v>
      </c>
      <c r="G193" s="29" t="s">
        <v>337</v>
      </c>
      <c r="H193" s="8" t="s">
        <v>660</v>
      </c>
      <c r="I193" s="8" t="s">
        <v>8</v>
      </c>
      <c r="J193" s="29"/>
      <c r="K193" s="29"/>
      <c r="L193" s="29"/>
      <c r="M193" s="29"/>
      <c r="N193" s="29"/>
      <c r="O193" s="29">
        <v>40</v>
      </c>
      <c r="P193" s="29"/>
      <c r="Q193" s="29"/>
      <c r="R193" s="29"/>
      <c r="S193" s="8">
        <f t="shared" si="6"/>
        <v>40</v>
      </c>
      <c r="T193" s="30">
        <v>30.55</v>
      </c>
      <c r="U193" s="30">
        <f t="shared" si="5"/>
        <v>1222</v>
      </c>
      <c r="V193" s="83"/>
      <c r="W193" s="24"/>
      <c r="X193" s="24"/>
      <c r="Y193" s="24"/>
      <c r="Z193" s="24"/>
      <c r="AA193" s="24"/>
      <c r="AB193" s="24"/>
      <c r="AC193" s="24"/>
      <c r="AD193" s="24"/>
      <c r="AE193" s="24"/>
      <c r="AF193" s="24"/>
      <c r="AG193" s="24"/>
      <c r="AH193" s="24"/>
      <c r="AI193" s="24"/>
      <c r="AJ193" s="24"/>
      <c r="AK193" s="24"/>
      <c r="AL193" s="24"/>
      <c r="AM193" s="24"/>
      <c r="AN193" s="24"/>
      <c r="AO193" s="24"/>
      <c r="AP193" s="24"/>
      <c r="AQ193" s="24"/>
      <c r="AR193" s="24"/>
      <c r="AS193" s="24"/>
      <c r="AT193" s="24"/>
      <c r="AU193" s="24"/>
      <c r="AV193" s="24"/>
      <c r="AW193" s="24"/>
      <c r="AX193" s="24"/>
      <c r="AY193" s="24"/>
      <c r="AZ193" s="24"/>
      <c r="BA193" s="24"/>
      <c r="BB193" s="24"/>
      <c r="BC193" s="24"/>
      <c r="BD193" s="24"/>
      <c r="BE193" s="24"/>
      <c r="BF193" s="24"/>
      <c r="BG193" s="24"/>
      <c r="BH193" s="24"/>
      <c r="BI193" s="24"/>
      <c r="BJ193" s="24"/>
      <c r="BK193" s="24"/>
      <c r="BL193" s="24"/>
      <c r="BM193" s="24"/>
      <c r="BN193" s="24"/>
      <c r="BO193" s="24"/>
      <c r="BP193" s="24"/>
      <c r="BQ193" s="24"/>
      <c r="BR193" s="24"/>
      <c r="BS193" s="24"/>
      <c r="BT193" s="24"/>
      <c r="BU193" s="24"/>
      <c r="BV193" s="24"/>
      <c r="BW193" s="24"/>
      <c r="BX193" s="24"/>
      <c r="BY193" s="24"/>
      <c r="BZ193" s="24"/>
      <c r="CA193" s="24"/>
      <c r="CB193" s="24"/>
      <c r="CC193" s="24"/>
      <c r="CD193" s="24"/>
      <c r="CE193" s="24"/>
      <c r="CF193" s="24"/>
      <c r="CG193" s="24"/>
      <c r="CH193" s="24"/>
      <c r="CI193" s="24"/>
      <c r="CJ193" s="24"/>
      <c r="CK193" s="24"/>
      <c r="CL193" s="24"/>
      <c r="CM193" s="24"/>
      <c r="CN193" s="24"/>
      <c r="CO193" s="24"/>
      <c r="CP193" s="24"/>
      <c r="CQ193" s="24"/>
      <c r="CR193" s="24"/>
      <c r="CS193" s="24"/>
      <c r="CT193" s="24"/>
      <c r="CU193" s="24"/>
      <c r="CV193" s="24"/>
      <c r="CW193" s="24"/>
      <c r="CX193" s="24"/>
    </row>
    <row r="194" spans="1:102" s="6" customFormat="1" ht="15">
      <c r="A194" s="91"/>
      <c r="B194" s="29">
        <v>192</v>
      </c>
      <c r="C194" s="109"/>
      <c r="D194" s="36" t="s">
        <v>338</v>
      </c>
      <c r="E194" s="8" t="s">
        <v>773</v>
      </c>
      <c r="F194" s="8" t="s">
        <v>336</v>
      </c>
      <c r="G194" s="29" t="s">
        <v>337</v>
      </c>
      <c r="H194" s="8" t="s">
        <v>660</v>
      </c>
      <c r="I194" s="8" t="s">
        <v>8</v>
      </c>
      <c r="J194" s="29"/>
      <c r="K194" s="29"/>
      <c r="L194" s="29"/>
      <c r="M194" s="29"/>
      <c r="N194" s="29"/>
      <c r="O194" s="29">
        <v>60</v>
      </c>
      <c r="P194" s="29"/>
      <c r="Q194" s="29"/>
      <c r="R194" s="29"/>
      <c r="S194" s="8">
        <f t="shared" si="6"/>
        <v>60</v>
      </c>
      <c r="T194" s="30">
        <v>25.84</v>
      </c>
      <c r="U194" s="30">
        <f t="shared" si="5"/>
        <v>1550.4</v>
      </c>
      <c r="V194" s="83"/>
      <c r="W194" s="24"/>
      <c r="X194" s="24"/>
      <c r="Y194" s="24"/>
      <c r="Z194" s="24"/>
      <c r="AA194" s="24"/>
      <c r="AB194" s="24"/>
      <c r="AC194" s="24"/>
      <c r="AD194" s="24"/>
      <c r="AE194" s="24"/>
      <c r="AF194" s="24"/>
      <c r="AG194" s="24"/>
      <c r="AH194" s="24"/>
      <c r="AI194" s="24"/>
      <c r="AJ194" s="24"/>
      <c r="AK194" s="24"/>
      <c r="AL194" s="24"/>
      <c r="AM194" s="24"/>
      <c r="AN194" s="24"/>
      <c r="AO194" s="24"/>
      <c r="AP194" s="24"/>
      <c r="AQ194" s="24"/>
      <c r="AR194" s="24"/>
      <c r="AS194" s="24"/>
      <c r="AT194" s="24"/>
      <c r="AU194" s="24"/>
      <c r="AV194" s="24"/>
      <c r="AW194" s="24"/>
      <c r="AX194" s="24"/>
      <c r="AY194" s="24"/>
      <c r="AZ194" s="24"/>
      <c r="BA194" s="24"/>
      <c r="BB194" s="24"/>
      <c r="BC194" s="24"/>
      <c r="BD194" s="24"/>
      <c r="BE194" s="24"/>
      <c r="BF194" s="24"/>
      <c r="BG194" s="24"/>
      <c r="BH194" s="24"/>
      <c r="BI194" s="24"/>
      <c r="BJ194" s="24"/>
      <c r="BK194" s="24"/>
      <c r="BL194" s="24"/>
      <c r="BM194" s="24"/>
      <c r="BN194" s="24"/>
      <c r="BO194" s="24"/>
      <c r="BP194" s="24"/>
      <c r="BQ194" s="24"/>
      <c r="BR194" s="24"/>
      <c r="BS194" s="24"/>
      <c r="BT194" s="24"/>
      <c r="BU194" s="24"/>
      <c r="BV194" s="24"/>
      <c r="BW194" s="24"/>
      <c r="BX194" s="24"/>
      <c r="BY194" s="24"/>
      <c r="BZ194" s="24"/>
      <c r="CA194" s="24"/>
      <c r="CB194" s="24"/>
      <c r="CC194" s="24"/>
      <c r="CD194" s="24"/>
      <c r="CE194" s="24"/>
      <c r="CF194" s="24"/>
      <c r="CG194" s="24"/>
      <c r="CH194" s="24"/>
      <c r="CI194" s="24"/>
      <c r="CJ194" s="24"/>
      <c r="CK194" s="24"/>
      <c r="CL194" s="24"/>
      <c r="CM194" s="24"/>
      <c r="CN194" s="24"/>
      <c r="CO194" s="24"/>
      <c r="CP194" s="24"/>
      <c r="CQ194" s="24"/>
      <c r="CR194" s="24"/>
      <c r="CS194" s="24"/>
      <c r="CT194" s="24"/>
      <c r="CU194" s="24"/>
      <c r="CV194" s="24"/>
      <c r="CW194" s="24"/>
      <c r="CX194" s="24"/>
    </row>
    <row r="195" spans="1:102" s="6" customFormat="1" ht="15">
      <c r="A195" s="91"/>
      <c r="B195" s="29">
        <v>193</v>
      </c>
      <c r="C195" s="109"/>
      <c r="D195" s="40" t="s">
        <v>388</v>
      </c>
      <c r="E195" s="9" t="s">
        <v>706</v>
      </c>
      <c r="F195" s="9" t="s">
        <v>13</v>
      </c>
      <c r="G195" s="10" t="s">
        <v>79</v>
      </c>
      <c r="H195" s="11" t="s">
        <v>389</v>
      </c>
      <c r="I195" s="8" t="s">
        <v>43</v>
      </c>
      <c r="J195" s="29"/>
      <c r="K195" s="29"/>
      <c r="L195" s="29"/>
      <c r="M195" s="29"/>
      <c r="N195" s="29"/>
      <c r="O195" s="29"/>
      <c r="P195" s="29"/>
      <c r="Q195" s="29"/>
      <c r="R195" s="11">
        <v>5</v>
      </c>
      <c r="S195" s="8">
        <f t="shared" si="6"/>
        <v>5</v>
      </c>
      <c r="T195" s="30">
        <v>25.94</v>
      </c>
      <c r="U195" s="30">
        <f t="shared" ref="U195:U258" si="7">S195*T195</f>
        <v>129.70000000000002</v>
      </c>
      <c r="V195" s="83"/>
      <c r="W195" s="24"/>
      <c r="X195" s="24"/>
      <c r="Y195" s="24"/>
      <c r="Z195" s="24"/>
      <c r="AA195" s="24"/>
      <c r="AB195" s="24"/>
      <c r="AC195" s="24"/>
      <c r="AD195" s="24"/>
      <c r="AE195" s="24"/>
      <c r="AF195" s="24"/>
      <c r="AG195" s="24"/>
      <c r="AH195" s="24"/>
      <c r="AI195" s="24"/>
      <c r="AJ195" s="24"/>
      <c r="AK195" s="24"/>
      <c r="AL195" s="24"/>
      <c r="AM195" s="24"/>
      <c r="AN195" s="24"/>
      <c r="AO195" s="24"/>
      <c r="AP195" s="24"/>
      <c r="AQ195" s="24"/>
      <c r="AR195" s="24"/>
      <c r="AS195" s="24"/>
      <c r="AT195" s="24"/>
      <c r="AU195" s="24"/>
      <c r="AV195" s="24"/>
      <c r="AW195" s="24"/>
      <c r="AX195" s="24"/>
      <c r="AY195" s="24"/>
      <c r="AZ195" s="24"/>
      <c r="BA195" s="24"/>
      <c r="BB195" s="24"/>
      <c r="BC195" s="24"/>
      <c r="BD195" s="24"/>
      <c r="BE195" s="24"/>
      <c r="BF195" s="24"/>
      <c r="BG195" s="24"/>
      <c r="BH195" s="24"/>
      <c r="BI195" s="24"/>
      <c r="BJ195" s="24"/>
      <c r="BK195" s="24"/>
      <c r="BL195" s="24"/>
      <c r="BM195" s="24"/>
      <c r="BN195" s="24"/>
      <c r="BO195" s="24"/>
      <c r="BP195" s="24"/>
      <c r="BQ195" s="24"/>
      <c r="BR195" s="24"/>
      <c r="BS195" s="24"/>
      <c r="BT195" s="24"/>
      <c r="BU195" s="24"/>
      <c r="BV195" s="24"/>
      <c r="BW195" s="24"/>
      <c r="BX195" s="24"/>
      <c r="BY195" s="24"/>
      <c r="BZ195" s="24"/>
      <c r="CA195" s="24"/>
      <c r="CB195" s="24"/>
      <c r="CC195" s="24"/>
      <c r="CD195" s="24"/>
      <c r="CE195" s="24"/>
      <c r="CF195" s="24"/>
      <c r="CG195" s="24"/>
      <c r="CH195" s="24"/>
      <c r="CI195" s="24"/>
      <c r="CJ195" s="24"/>
      <c r="CK195" s="24"/>
      <c r="CL195" s="24"/>
      <c r="CM195" s="24"/>
      <c r="CN195" s="24"/>
      <c r="CO195" s="24"/>
      <c r="CP195" s="24"/>
      <c r="CQ195" s="24"/>
      <c r="CR195" s="24"/>
      <c r="CS195" s="24"/>
      <c r="CT195" s="24"/>
      <c r="CU195" s="24"/>
      <c r="CV195" s="24"/>
      <c r="CW195" s="24"/>
      <c r="CX195" s="24"/>
    </row>
    <row r="196" spans="1:102" s="6" customFormat="1" ht="30">
      <c r="A196" s="91"/>
      <c r="B196" s="29">
        <v>194</v>
      </c>
      <c r="C196" s="109"/>
      <c r="D196" s="40" t="s">
        <v>390</v>
      </c>
      <c r="E196" s="9" t="s">
        <v>774</v>
      </c>
      <c r="F196" s="9" t="s">
        <v>13</v>
      </c>
      <c r="G196" s="10" t="s">
        <v>386</v>
      </c>
      <c r="H196" s="11" t="s">
        <v>387</v>
      </c>
      <c r="I196" s="8" t="s">
        <v>43</v>
      </c>
      <c r="J196" s="29"/>
      <c r="K196" s="29"/>
      <c r="L196" s="29"/>
      <c r="M196" s="29"/>
      <c r="N196" s="29"/>
      <c r="O196" s="29"/>
      <c r="P196" s="29"/>
      <c r="Q196" s="29"/>
      <c r="R196" s="11">
        <v>10</v>
      </c>
      <c r="S196" s="8">
        <f t="shared" si="6"/>
        <v>10</v>
      </c>
      <c r="T196" s="30">
        <v>30.28</v>
      </c>
      <c r="U196" s="30">
        <f t="shared" si="7"/>
        <v>302.8</v>
      </c>
      <c r="V196" s="83"/>
      <c r="W196" s="24"/>
      <c r="X196" s="24"/>
      <c r="Y196" s="24"/>
      <c r="Z196" s="24"/>
      <c r="AA196" s="24"/>
      <c r="AB196" s="24"/>
      <c r="AC196" s="24"/>
      <c r="AD196" s="24"/>
      <c r="AE196" s="24"/>
      <c r="AF196" s="24"/>
      <c r="AG196" s="24"/>
      <c r="AH196" s="24"/>
      <c r="AI196" s="24"/>
      <c r="AJ196" s="24"/>
      <c r="AK196" s="24"/>
      <c r="AL196" s="24"/>
      <c r="AM196" s="24"/>
      <c r="AN196" s="24"/>
      <c r="AO196" s="24"/>
      <c r="AP196" s="24"/>
      <c r="AQ196" s="24"/>
      <c r="AR196" s="24"/>
      <c r="AS196" s="24"/>
      <c r="AT196" s="24"/>
      <c r="AU196" s="24"/>
      <c r="AV196" s="24"/>
      <c r="AW196" s="24"/>
      <c r="AX196" s="24"/>
      <c r="AY196" s="24"/>
      <c r="AZ196" s="24"/>
      <c r="BA196" s="24"/>
      <c r="BB196" s="24"/>
      <c r="BC196" s="24"/>
      <c r="BD196" s="24"/>
      <c r="BE196" s="24"/>
      <c r="BF196" s="24"/>
      <c r="BG196" s="24"/>
      <c r="BH196" s="24"/>
      <c r="BI196" s="24"/>
      <c r="BJ196" s="24"/>
      <c r="BK196" s="24"/>
      <c r="BL196" s="24"/>
      <c r="BM196" s="24"/>
      <c r="BN196" s="24"/>
      <c r="BO196" s="24"/>
      <c r="BP196" s="24"/>
      <c r="BQ196" s="24"/>
      <c r="BR196" s="24"/>
      <c r="BS196" s="24"/>
      <c r="BT196" s="24"/>
      <c r="BU196" s="24"/>
      <c r="BV196" s="24"/>
      <c r="BW196" s="24"/>
      <c r="BX196" s="24"/>
      <c r="BY196" s="24"/>
      <c r="BZ196" s="24"/>
      <c r="CA196" s="24"/>
      <c r="CB196" s="24"/>
      <c r="CC196" s="24"/>
      <c r="CD196" s="24"/>
      <c r="CE196" s="24"/>
      <c r="CF196" s="24"/>
      <c r="CG196" s="24"/>
      <c r="CH196" s="24"/>
      <c r="CI196" s="24"/>
      <c r="CJ196" s="24"/>
      <c r="CK196" s="24"/>
      <c r="CL196" s="24"/>
      <c r="CM196" s="24"/>
      <c r="CN196" s="24"/>
      <c r="CO196" s="24"/>
      <c r="CP196" s="24"/>
      <c r="CQ196" s="24"/>
      <c r="CR196" s="24"/>
      <c r="CS196" s="24"/>
      <c r="CT196" s="24"/>
      <c r="CU196" s="24"/>
      <c r="CV196" s="24"/>
      <c r="CW196" s="24"/>
      <c r="CX196" s="24"/>
    </row>
    <row r="197" spans="1:102" s="6" customFormat="1" ht="15">
      <c r="A197" s="91"/>
      <c r="B197" s="29">
        <v>195</v>
      </c>
      <c r="C197" s="109"/>
      <c r="D197" s="36" t="s">
        <v>9</v>
      </c>
      <c r="E197" s="8" t="s">
        <v>775</v>
      </c>
      <c r="F197" s="8" t="s">
        <v>10</v>
      </c>
      <c r="G197" s="31" t="s">
        <v>11</v>
      </c>
      <c r="H197" s="29" t="s">
        <v>12</v>
      </c>
      <c r="I197" s="8" t="s">
        <v>8</v>
      </c>
      <c r="J197" s="29"/>
      <c r="K197" s="29">
        <v>1</v>
      </c>
      <c r="L197" s="29">
        <v>10</v>
      </c>
      <c r="M197" s="29">
        <v>5</v>
      </c>
      <c r="N197" s="11"/>
      <c r="O197" s="29">
        <v>3</v>
      </c>
      <c r="P197" s="29">
        <v>3</v>
      </c>
      <c r="Q197" s="29"/>
      <c r="R197" s="7">
        <v>5</v>
      </c>
      <c r="S197" s="8">
        <f t="shared" si="6"/>
        <v>27</v>
      </c>
      <c r="T197" s="30">
        <v>26.17</v>
      </c>
      <c r="U197" s="30">
        <f t="shared" si="7"/>
        <v>706.59</v>
      </c>
      <c r="V197" s="83"/>
      <c r="W197" s="24"/>
      <c r="X197" s="24"/>
      <c r="Y197" s="24"/>
      <c r="Z197" s="24"/>
      <c r="AA197" s="24"/>
      <c r="AB197" s="24"/>
      <c r="AC197" s="24"/>
      <c r="AD197" s="24"/>
      <c r="AE197" s="24"/>
      <c r="AF197" s="24"/>
      <c r="AG197" s="24"/>
      <c r="AH197" s="24"/>
      <c r="AI197" s="24"/>
      <c r="AJ197" s="24"/>
      <c r="AK197" s="24"/>
      <c r="AL197" s="24"/>
      <c r="AM197" s="24"/>
      <c r="AN197" s="24"/>
      <c r="AO197" s="24"/>
      <c r="AP197" s="24"/>
      <c r="AQ197" s="24"/>
      <c r="AR197" s="24"/>
      <c r="AS197" s="24"/>
      <c r="AT197" s="24"/>
      <c r="AU197" s="24"/>
      <c r="AV197" s="24"/>
      <c r="AW197" s="24"/>
      <c r="AX197" s="24"/>
      <c r="AY197" s="24"/>
      <c r="AZ197" s="24"/>
      <c r="BA197" s="24"/>
      <c r="BB197" s="24"/>
      <c r="BC197" s="24"/>
      <c r="BD197" s="24"/>
      <c r="BE197" s="24"/>
      <c r="BF197" s="24"/>
      <c r="BG197" s="24"/>
      <c r="BH197" s="24"/>
      <c r="BI197" s="24"/>
      <c r="BJ197" s="24"/>
      <c r="BK197" s="24"/>
      <c r="BL197" s="24"/>
      <c r="BM197" s="24"/>
      <c r="BN197" s="24"/>
      <c r="BO197" s="24"/>
      <c r="BP197" s="24"/>
      <c r="BQ197" s="24"/>
      <c r="BR197" s="24"/>
      <c r="BS197" s="24"/>
      <c r="BT197" s="24"/>
      <c r="BU197" s="24"/>
      <c r="BV197" s="24"/>
      <c r="BW197" s="24"/>
      <c r="BX197" s="24"/>
      <c r="BY197" s="24"/>
      <c r="BZ197" s="24"/>
      <c r="CA197" s="24"/>
      <c r="CB197" s="24"/>
      <c r="CC197" s="24"/>
      <c r="CD197" s="24"/>
      <c r="CE197" s="24"/>
      <c r="CF197" s="24"/>
      <c r="CG197" s="24"/>
      <c r="CH197" s="24"/>
      <c r="CI197" s="24"/>
      <c r="CJ197" s="24"/>
      <c r="CK197" s="24"/>
      <c r="CL197" s="24"/>
      <c r="CM197" s="24"/>
      <c r="CN197" s="24"/>
      <c r="CO197" s="24"/>
      <c r="CP197" s="24"/>
      <c r="CQ197" s="24"/>
      <c r="CR197" s="24"/>
      <c r="CS197" s="24"/>
      <c r="CT197" s="24"/>
      <c r="CU197" s="24"/>
      <c r="CV197" s="24"/>
      <c r="CW197" s="24"/>
      <c r="CX197" s="24"/>
    </row>
    <row r="198" spans="1:102" s="6" customFormat="1" ht="15">
      <c r="A198" s="91"/>
      <c r="B198" s="29">
        <v>196</v>
      </c>
      <c r="C198" s="109"/>
      <c r="D198" s="36" t="s">
        <v>211</v>
      </c>
      <c r="E198" s="8" t="s">
        <v>767</v>
      </c>
      <c r="F198" s="8" t="s">
        <v>10</v>
      </c>
      <c r="G198" s="31" t="s">
        <v>94</v>
      </c>
      <c r="H198" s="29" t="s">
        <v>127</v>
      </c>
      <c r="I198" s="8" t="s">
        <v>8</v>
      </c>
      <c r="J198" s="29">
        <v>10</v>
      </c>
      <c r="K198" s="29"/>
      <c r="L198" s="29">
        <v>5</v>
      </c>
      <c r="M198" s="29">
        <v>40</v>
      </c>
      <c r="N198" s="11">
        <v>2</v>
      </c>
      <c r="O198" s="29">
        <v>5</v>
      </c>
      <c r="P198" s="29">
        <v>20</v>
      </c>
      <c r="Q198" s="29">
        <v>20</v>
      </c>
      <c r="R198" s="7">
        <v>40</v>
      </c>
      <c r="S198" s="8">
        <f t="shared" si="6"/>
        <v>142</v>
      </c>
      <c r="T198" s="30">
        <v>4.3600000000000003</v>
      </c>
      <c r="U198" s="30">
        <f t="shared" si="7"/>
        <v>619.12</v>
      </c>
      <c r="V198" s="83"/>
      <c r="W198" s="24"/>
      <c r="X198" s="24"/>
      <c r="Y198" s="24"/>
      <c r="Z198" s="24"/>
      <c r="AA198" s="24"/>
      <c r="AB198" s="24"/>
      <c r="AC198" s="24"/>
      <c r="AD198" s="24"/>
      <c r="AE198" s="24"/>
      <c r="AF198" s="24"/>
      <c r="AG198" s="24"/>
      <c r="AH198" s="24"/>
      <c r="AI198" s="24"/>
      <c r="AJ198" s="24"/>
      <c r="AK198" s="24"/>
      <c r="AL198" s="24"/>
      <c r="AM198" s="24"/>
      <c r="AN198" s="24"/>
      <c r="AO198" s="24"/>
      <c r="AP198" s="24"/>
      <c r="AQ198" s="24"/>
      <c r="AR198" s="24"/>
      <c r="AS198" s="24"/>
      <c r="AT198" s="24"/>
      <c r="AU198" s="24"/>
      <c r="AV198" s="24"/>
      <c r="AW198" s="24"/>
      <c r="AX198" s="24"/>
      <c r="AY198" s="24"/>
      <c r="AZ198" s="24"/>
      <c r="BA198" s="24"/>
      <c r="BB198" s="24"/>
      <c r="BC198" s="24"/>
      <c r="BD198" s="24"/>
      <c r="BE198" s="24"/>
      <c r="BF198" s="24"/>
      <c r="BG198" s="24"/>
      <c r="BH198" s="24"/>
      <c r="BI198" s="24"/>
      <c r="BJ198" s="24"/>
      <c r="BK198" s="24"/>
      <c r="BL198" s="24"/>
      <c r="BM198" s="24"/>
      <c r="BN198" s="24"/>
      <c r="BO198" s="24"/>
      <c r="BP198" s="24"/>
      <c r="BQ198" s="24"/>
      <c r="BR198" s="24"/>
      <c r="BS198" s="24"/>
      <c r="BT198" s="24"/>
      <c r="BU198" s="24"/>
      <c r="BV198" s="24"/>
      <c r="BW198" s="24"/>
      <c r="BX198" s="24"/>
      <c r="BY198" s="24"/>
      <c r="BZ198" s="24"/>
      <c r="CA198" s="24"/>
      <c r="CB198" s="24"/>
      <c r="CC198" s="24"/>
      <c r="CD198" s="24"/>
      <c r="CE198" s="24"/>
      <c r="CF198" s="24"/>
      <c r="CG198" s="24"/>
      <c r="CH198" s="24"/>
      <c r="CI198" s="24"/>
      <c r="CJ198" s="24"/>
      <c r="CK198" s="24"/>
      <c r="CL198" s="24"/>
      <c r="CM198" s="24"/>
      <c r="CN198" s="24"/>
      <c r="CO198" s="24"/>
      <c r="CP198" s="24"/>
      <c r="CQ198" s="24"/>
      <c r="CR198" s="24"/>
      <c r="CS198" s="24"/>
      <c r="CT198" s="24"/>
      <c r="CU198" s="24"/>
      <c r="CV198" s="24"/>
      <c r="CW198" s="24"/>
      <c r="CX198" s="24"/>
    </row>
    <row r="199" spans="1:102" s="6" customFormat="1" ht="15">
      <c r="A199" s="91"/>
      <c r="B199" s="29">
        <v>197</v>
      </c>
      <c r="C199" s="109"/>
      <c r="D199" s="36" t="s">
        <v>96</v>
      </c>
      <c r="E199" s="8" t="s">
        <v>776</v>
      </c>
      <c r="F199" s="8" t="s">
        <v>13</v>
      </c>
      <c r="G199" s="31" t="s">
        <v>97</v>
      </c>
      <c r="H199" s="8" t="s">
        <v>660</v>
      </c>
      <c r="I199" s="8" t="s">
        <v>8</v>
      </c>
      <c r="J199" s="29">
        <v>5</v>
      </c>
      <c r="K199" s="29"/>
      <c r="L199" s="29">
        <v>5</v>
      </c>
      <c r="M199" s="29">
        <v>15</v>
      </c>
      <c r="N199" s="11"/>
      <c r="O199" s="29">
        <v>10</v>
      </c>
      <c r="P199" s="29">
        <v>20</v>
      </c>
      <c r="Q199" s="29">
        <v>20</v>
      </c>
      <c r="R199" s="7">
        <v>5</v>
      </c>
      <c r="S199" s="8">
        <f t="shared" si="6"/>
        <v>80</v>
      </c>
      <c r="T199" s="30">
        <v>44.37</v>
      </c>
      <c r="U199" s="30">
        <f t="shared" si="7"/>
        <v>3549.6</v>
      </c>
      <c r="V199" s="83"/>
      <c r="W199" s="24"/>
      <c r="X199" s="24"/>
      <c r="Y199" s="24"/>
      <c r="Z199" s="24"/>
      <c r="AA199" s="24"/>
      <c r="AB199" s="24"/>
      <c r="AC199" s="24"/>
      <c r="AD199" s="24"/>
      <c r="AE199" s="24"/>
      <c r="AF199" s="24"/>
      <c r="AG199" s="24"/>
      <c r="AH199" s="24"/>
      <c r="AI199" s="24"/>
      <c r="AJ199" s="24"/>
      <c r="AK199" s="24"/>
      <c r="AL199" s="24"/>
      <c r="AM199" s="24"/>
      <c r="AN199" s="24"/>
      <c r="AO199" s="24"/>
      <c r="AP199" s="24"/>
      <c r="AQ199" s="24"/>
      <c r="AR199" s="24"/>
      <c r="AS199" s="24"/>
      <c r="AT199" s="24"/>
      <c r="AU199" s="24"/>
      <c r="AV199" s="24"/>
      <c r="AW199" s="24"/>
      <c r="AX199" s="24"/>
      <c r="AY199" s="24"/>
      <c r="AZ199" s="24"/>
      <c r="BA199" s="24"/>
      <c r="BB199" s="24"/>
      <c r="BC199" s="24"/>
      <c r="BD199" s="24"/>
      <c r="BE199" s="24"/>
      <c r="BF199" s="24"/>
      <c r="BG199" s="24"/>
      <c r="BH199" s="24"/>
      <c r="BI199" s="24"/>
      <c r="BJ199" s="24"/>
      <c r="BK199" s="24"/>
      <c r="BL199" s="24"/>
      <c r="BM199" s="24"/>
      <c r="BN199" s="24"/>
      <c r="BO199" s="24"/>
      <c r="BP199" s="24"/>
      <c r="BQ199" s="24"/>
      <c r="BR199" s="24"/>
      <c r="BS199" s="24"/>
      <c r="BT199" s="24"/>
      <c r="BU199" s="24"/>
      <c r="BV199" s="24"/>
      <c r="BW199" s="24"/>
      <c r="BX199" s="24"/>
      <c r="BY199" s="24"/>
      <c r="BZ199" s="24"/>
      <c r="CA199" s="24"/>
      <c r="CB199" s="24"/>
      <c r="CC199" s="24"/>
      <c r="CD199" s="24"/>
      <c r="CE199" s="24"/>
      <c r="CF199" s="24"/>
      <c r="CG199" s="24"/>
      <c r="CH199" s="24"/>
      <c r="CI199" s="24"/>
      <c r="CJ199" s="24"/>
      <c r="CK199" s="24"/>
      <c r="CL199" s="24"/>
      <c r="CM199" s="24"/>
      <c r="CN199" s="24"/>
      <c r="CO199" s="24"/>
      <c r="CP199" s="24"/>
      <c r="CQ199" s="24"/>
      <c r="CR199" s="24"/>
      <c r="CS199" s="24"/>
      <c r="CT199" s="24"/>
      <c r="CU199" s="24"/>
      <c r="CV199" s="24"/>
      <c r="CW199" s="24"/>
      <c r="CX199" s="24"/>
    </row>
    <row r="200" spans="1:102" s="6" customFormat="1" ht="45">
      <c r="A200" s="91"/>
      <c r="B200" s="29">
        <v>198</v>
      </c>
      <c r="C200" s="109"/>
      <c r="D200" s="36" t="s">
        <v>484</v>
      </c>
      <c r="E200" s="8" t="s">
        <v>774</v>
      </c>
      <c r="F200" s="8" t="s">
        <v>13</v>
      </c>
      <c r="G200" s="31" t="s">
        <v>119</v>
      </c>
      <c r="H200" s="29" t="s">
        <v>548</v>
      </c>
      <c r="I200" s="8" t="s">
        <v>124</v>
      </c>
      <c r="J200" s="29"/>
      <c r="K200" s="29"/>
      <c r="L200" s="29"/>
      <c r="M200" s="29"/>
      <c r="N200" s="11">
        <v>1</v>
      </c>
      <c r="O200" s="29"/>
      <c r="P200" s="29"/>
      <c r="Q200" s="29"/>
      <c r="R200" s="29"/>
      <c r="S200" s="8">
        <f t="shared" si="6"/>
        <v>1</v>
      </c>
      <c r="T200" s="30">
        <v>94.23</v>
      </c>
      <c r="U200" s="30">
        <f t="shared" si="7"/>
        <v>94.23</v>
      </c>
      <c r="V200" s="83"/>
      <c r="W200" s="24"/>
      <c r="X200" s="24"/>
      <c r="Y200" s="24"/>
      <c r="Z200" s="24"/>
      <c r="AA200" s="24"/>
      <c r="AB200" s="24"/>
      <c r="AC200" s="24"/>
      <c r="AD200" s="24"/>
      <c r="AE200" s="24"/>
      <c r="AF200" s="24"/>
      <c r="AG200" s="24"/>
      <c r="AH200" s="24"/>
      <c r="AI200" s="24"/>
      <c r="AJ200" s="24"/>
      <c r="AK200" s="24"/>
      <c r="AL200" s="24"/>
      <c r="AM200" s="24"/>
      <c r="AN200" s="24"/>
      <c r="AO200" s="24"/>
      <c r="AP200" s="24"/>
      <c r="AQ200" s="24"/>
      <c r="AR200" s="24"/>
      <c r="AS200" s="24"/>
      <c r="AT200" s="24"/>
      <c r="AU200" s="24"/>
      <c r="AV200" s="24"/>
      <c r="AW200" s="24"/>
      <c r="AX200" s="24"/>
      <c r="AY200" s="24"/>
      <c r="AZ200" s="24"/>
      <c r="BA200" s="24"/>
      <c r="BB200" s="24"/>
      <c r="BC200" s="24"/>
      <c r="BD200" s="24"/>
      <c r="BE200" s="24"/>
      <c r="BF200" s="24"/>
      <c r="BG200" s="24"/>
      <c r="BH200" s="24"/>
      <c r="BI200" s="24"/>
      <c r="BJ200" s="24"/>
      <c r="BK200" s="24"/>
      <c r="BL200" s="24"/>
      <c r="BM200" s="24"/>
      <c r="BN200" s="24"/>
      <c r="BO200" s="24"/>
      <c r="BP200" s="24"/>
      <c r="BQ200" s="24"/>
      <c r="BR200" s="24"/>
      <c r="BS200" s="24"/>
      <c r="BT200" s="24"/>
      <c r="BU200" s="24"/>
      <c r="BV200" s="24"/>
      <c r="BW200" s="24"/>
      <c r="BX200" s="24"/>
      <c r="BY200" s="24"/>
      <c r="BZ200" s="24"/>
      <c r="CA200" s="24"/>
      <c r="CB200" s="24"/>
      <c r="CC200" s="24"/>
      <c r="CD200" s="24"/>
      <c r="CE200" s="24"/>
      <c r="CF200" s="24"/>
      <c r="CG200" s="24"/>
      <c r="CH200" s="24"/>
      <c r="CI200" s="24"/>
      <c r="CJ200" s="24"/>
      <c r="CK200" s="24"/>
      <c r="CL200" s="24"/>
      <c r="CM200" s="24"/>
      <c r="CN200" s="24"/>
      <c r="CO200" s="24"/>
      <c r="CP200" s="24"/>
      <c r="CQ200" s="24"/>
      <c r="CR200" s="24"/>
      <c r="CS200" s="24"/>
      <c r="CT200" s="24"/>
      <c r="CU200" s="24"/>
      <c r="CV200" s="24"/>
      <c r="CW200" s="24"/>
      <c r="CX200" s="24"/>
    </row>
    <row r="201" spans="1:102" s="6" customFormat="1" ht="15">
      <c r="A201" s="91"/>
      <c r="B201" s="29">
        <v>199</v>
      </c>
      <c r="C201" s="109"/>
      <c r="D201" s="40" t="s">
        <v>344</v>
      </c>
      <c r="E201" s="9" t="s">
        <v>777</v>
      </c>
      <c r="F201" s="9" t="s">
        <v>13</v>
      </c>
      <c r="G201" s="10" t="s">
        <v>345</v>
      </c>
      <c r="H201" s="11" t="s">
        <v>346</v>
      </c>
      <c r="I201" s="8" t="s">
        <v>8</v>
      </c>
      <c r="J201" s="29"/>
      <c r="K201" s="29"/>
      <c r="L201" s="29"/>
      <c r="M201" s="29"/>
      <c r="N201" s="29"/>
      <c r="O201" s="29"/>
      <c r="P201" s="29"/>
      <c r="Q201" s="29"/>
      <c r="R201" s="11">
        <v>10</v>
      </c>
      <c r="S201" s="8">
        <f t="shared" si="6"/>
        <v>10</v>
      </c>
      <c r="T201" s="30">
        <v>73.16</v>
      </c>
      <c r="U201" s="30">
        <f t="shared" si="7"/>
        <v>731.59999999999991</v>
      </c>
      <c r="V201" s="83"/>
      <c r="W201" s="24"/>
      <c r="X201" s="24"/>
      <c r="Y201" s="24"/>
      <c r="Z201" s="24"/>
      <c r="AA201" s="24"/>
      <c r="AB201" s="24"/>
      <c r="AC201" s="24"/>
      <c r="AD201" s="24"/>
      <c r="AE201" s="24"/>
      <c r="AF201" s="24"/>
      <c r="AG201" s="24"/>
      <c r="AH201" s="24"/>
      <c r="AI201" s="24"/>
      <c r="AJ201" s="24"/>
      <c r="AK201" s="24"/>
      <c r="AL201" s="24"/>
      <c r="AM201" s="24"/>
      <c r="AN201" s="24"/>
      <c r="AO201" s="24"/>
      <c r="AP201" s="24"/>
      <c r="AQ201" s="24"/>
      <c r="AR201" s="24"/>
      <c r="AS201" s="24"/>
      <c r="AT201" s="24"/>
      <c r="AU201" s="24"/>
      <c r="AV201" s="24"/>
      <c r="AW201" s="24"/>
      <c r="AX201" s="24"/>
      <c r="AY201" s="24"/>
      <c r="AZ201" s="24"/>
      <c r="BA201" s="24"/>
      <c r="BB201" s="24"/>
      <c r="BC201" s="24"/>
      <c r="BD201" s="24"/>
      <c r="BE201" s="24"/>
      <c r="BF201" s="24"/>
      <c r="BG201" s="24"/>
      <c r="BH201" s="24"/>
      <c r="BI201" s="24"/>
      <c r="BJ201" s="24"/>
      <c r="BK201" s="24"/>
      <c r="BL201" s="24"/>
      <c r="BM201" s="24"/>
      <c r="BN201" s="24"/>
      <c r="BO201" s="24"/>
      <c r="BP201" s="24"/>
      <c r="BQ201" s="24"/>
      <c r="BR201" s="24"/>
      <c r="BS201" s="24"/>
      <c r="BT201" s="24"/>
      <c r="BU201" s="24"/>
      <c r="BV201" s="24"/>
      <c r="BW201" s="24"/>
      <c r="BX201" s="24"/>
      <c r="BY201" s="24"/>
      <c r="BZ201" s="24"/>
      <c r="CA201" s="24"/>
      <c r="CB201" s="24"/>
      <c r="CC201" s="24"/>
      <c r="CD201" s="24"/>
      <c r="CE201" s="24"/>
      <c r="CF201" s="24"/>
      <c r="CG201" s="24"/>
      <c r="CH201" s="24"/>
      <c r="CI201" s="24"/>
      <c r="CJ201" s="24"/>
      <c r="CK201" s="24"/>
      <c r="CL201" s="24"/>
      <c r="CM201" s="24"/>
      <c r="CN201" s="24"/>
      <c r="CO201" s="24"/>
      <c r="CP201" s="24"/>
      <c r="CQ201" s="24"/>
      <c r="CR201" s="24"/>
      <c r="CS201" s="24"/>
      <c r="CT201" s="24"/>
      <c r="CU201" s="24"/>
      <c r="CV201" s="24"/>
      <c r="CW201" s="24"/>
      <c r="CX201" s="24"/>
    </row>
    <row r="202" spans="1:102" s="6" customFormat="1" ht="15">
      <c r="A202" s="91"/>
      <c r="B202" s="29">
        <v>200</v>
      </c>
      <c r="C202" s="109"/>
      <c r="D202" s="40" t="s">
        <v>349</v>
      </c>
      <c r="E202" s="9" t="s">
        <v>778</v>
      </c>
      <c r="F202" s="9" t="s">
        <v>13</v>
      </c>
      <c r="G202" s="10" t="s">
        <v>11</v>
      </c>
      <c r="H202" s="11" t="s">
        <v>350</v>
      </c>
      <c r="I202" s="8" t="s">
        <v>8</v>
      </c>
      <c r="J202" s="29"/>
      <c r="K202" s="29"/>
      <c r="L202" s="29"/>
      <c r="M202" s="29"/>
      <c r="N202" s="29"/>
      <c r="O202" s="29"/>
      <c r="P202" s="29"/>
      <c r="Q202" s="29"/>
      <c r="R202" s="11">
        <v>3</v>
      </c>
      <c r="S202" s="8">
        <f t="shared" si="6"/>
        <v>3</v>
      </c>
      <c r="T202" s="30">
        <v>475.72</v>
      </c>
      <c r="U202" s="30">
        <f t="shared" si="7"/>
        <v>1427.16</v>
      </c>
      <c r="V202" s="83"/>
      <c r="W202" s="24"/>
      <c r="X202" s="24"/>
      <c r="Y202" s="24"/>
      <c r="Z202" s="24"/>
      <c r="AA202" s="24"/>
      <c r="AB202" s="24"/>
      <c r="AC202" s="24"/>
      <c r="AD202" s="24"/>
      <c r="AE202" s="24"/>
      <c r="AF202" s="24"/>
      <c r="AG202" s="24"/>
      <c r="AH202" s="24"/>
      <c r="AI202" s="24"/>
      <c r="AJ202" s="24"/>
      <c r="AK202" s="24"/>
      <c r="AL202" s="24"/>
      <c r="AM202" s="24"/>
      <c r="AN202" s="24"/>
      <c r="AO202" s="24"/>
      <c r="AP202" s="24"/>
      <c r="AQ202" s="24"/>
      <c r="AR202" s="24"/>
      <c r="AS202" s="24"/>
      <c r="AT202" s="24"/>
      <c r="AU202" s="24"/>
      <c r="AV202" s="24"/>
      <c r="AW202" s="24"/>
      <c r="AX202" s="24"/>
      <c r="AY202" s="24"/>
      <c r="AZ202" s="24"/>
      <c r="BA202" s="24"/>
      <c r="BB202" s="24"/>
      <c r="BC202" s="24"/>
      <c r="BD202" s="24"/>
      <c r="BE202" s="24"/>
      <c r="BF202" s="24"/>
      <c r="BG202" s="24"/>
      <c r="BH202" s="24"/>
      <c r="BI202" s="24"/>
      <c r="BJ202" s="24"/>
      <c r="BK202" s="24"/>
      <c r="BL202" s="24"/>
      <c r="BM202" s="24"/>
      <c r="BN202" s="24"/>
      <c r="BO202" s="24"/>
      <c r="BP202" s="24"/>
      <c r="BQ202" s="24"/>
      <c r="BR202" s="24"/>
      <c r="BS202" s="24"/>
      <c r="BT202" s="24"/>
      <c r="BU202" s="24"/>
      <c r="BV202" s="24"/>
      <c r="BW202" s="24"/>
      <c r="BX202" s="24"/>
      <c r="BY202" s="24"/>
      <c r="BZ202" s="24"/>
      <c r="CA202" s="24"/>
      <c r="CB202" s="24"/>
      <c r="CC202" s="24"/>
      <c r="CD202" s="24"/>
      <c r="CE202" s="24"/>
      <c r="CF202" s="24"/>
      <c r="CG202" s="24"/>
      <c r="CH202" s="24"/>
      <c r="CI202" s="24"/>
      <c r="CJ202" s="24"/>
      <c r="CK202" s="24"/>
      <c r="CL202" s="24"/>
      <c r="CM202" s="24"/>
      <c r="CN202" s="24"/>
      <c r="CO202" s="24"/>
      <c r="CP202" s="24"/>
      <c r="CQ202" s="24"/>
      <c r="CR202" s="24"/>
      <c r="CS202" s="24"/>
      <c r="CT202" s="24"/>
      <c r="CU202" s="24"/>
      <c r="CV202" s="24"/>
      <c r="CW202" s="24"/>
      <c r="CX202" s="24"/>
    </row>
    <row r="203" spans="1:102" s="6" customFormat="1" ht="30">
      <c r="A203" s="91"/>
      <c r="B203" s="29">
        <v>201</v>
      </c>
      <c r="C203" s="109"/>
      <c r="D203" s="36" t="s">
        <v>156</v>
      </c>
      <c r="E203" s="8" t="s">
        <v>779</v>
      </c>
      <c r="F203" s="29" t="s">
        <v>13</v>
      </c>
      <c r="G203" s="31" t="s">
        <v>38</v>
      </c>
      <c r="H203" s="29" t="s">
        <v>157</v>
      </c>
      <c r="I203" s="8" t="s">
        <v>8</v>
      </c>
      <c r="J203" s="29"/>
      <c r="K203" s="29"/>
      <c r="L203" s="29">
        <v>5</v>
      </c>
      <c r="M203" s="29">
        <v>6</v>
      </c>
      <c r="N203" s="11"/>
      <c r="O203" s="29">
        <v>1</v>
      </c>
      <c r="P203" s="29">
        <v>2</v>
      </c>
      <c r="Q203" s="29">
        <v>2</v>
      </c>
      <c r="R203" s="7">
        <v>5</v>
      </c>
      <c r="S203" s="8">
        <f t="shared" si="6"/>
        <v>21</v>
      </c>
      <c r="T203" s="30">
        <v>52.42</v>
      </c>
      <c r="U203" s="30">
        <f t="shared" si="7"/>
        <v>1100.82</v>
      </c>
      <c r="V203" s="83"/>
      <c r="W203" s="24"/>
      <c r="X203" s="24"/>
      <c r="Y203" s="24"/>
      <c r="Z203" s="24"/>
      <c r="AA203" s="24"/>
      <c r="AB203" s="24"/>
      <c r="AC203" s="24"/>
      <c r="AD203" s="24"/>
      <c r="AE203" s="24"/>
      <c r="AF203" s="24"/>
      <c r="AG203" s="24"/>
      <c r="AH203" s="24"/>
      <c r="AI203" s="24"/>
      <c r="AJ203" s="24"/>
      <c r="AK203" s="24"/>
      <c r="AL203" s="24"/>
      <c r="AM203" s="24"/>
      <c r="AN203" s="24"/>
      <c r="AO203" s="24"/>
      <c r="AP203" s="24"/>
      <c r="AQ203" s="24"/>
      <c r="AR203" s="24"/>
      <c r="AS203" s="24"/>
      <c r="AT203" s="24"/>
      <c r="AU203" s="24"/>
      <c r="AV203" s="24"/>
      <c r="AW203" s="24"/>
      <c r="AX203" s="24"/>
      <c r="AY203" s="24"/>
      <c r="AZ203" s="24"/>
      <c r="BA203" s="24"/>
      <c r="BB203" s="24"/>
      <c r="BC203" s="24"/>
      <c r="BD203" s="24"/>
      <c r="BE203" s="24"/>
      <c r="BF203" s="24"/>
      <c r="BG203" s="24"/>
      <c r="BH203" s="24"/>
      <c r="BI203" s="24"/>
      <c r="BJ203" s="24"/>
      <c r="BK203" s="24"/>
      <c r="BL203" s="24"/>
      <c r="BM203" s="24"/>
      <c r="BN203" s="24"/>
      <c r="BO203" s="24"/>
      <c r="BP203" s="24"/>
      <c r="BQ203" s="24"/>
      <c r="BR203" s="24"/>
      <c r="BS203" s="24"/>
      <c r="BT203" s="24"/>
      <c r="BU203" s="24"/>
      <c r="BV203" s="24"/>
      <c r="BW203" s="24"/>
      <c r="BX203" s="24"/>
      <c r="BY203" s="24"/>
      <c r="BZ203" s="24"/>
      <c r="CA203" s="24"/>
      <c r="CB203" s="24"/>
      <c r="CC203" s="24"/>
      <c r="CD203" s="24"/>
      <c r="CE203" s="24"/>
      <c r="CF203" s="24"/>
      <c r="CG203" s="24"/>
      <c r="CH203" s="24"/>
      <c r="CI203" s="24"/>
      <c r="CJ203" s="24"/>
      <c r="CK203" s="24"/>
      <c r="CL203" s="24"/>
      <c r="CM203" s="24"/>
      <c r="CN203" s="24"/>
      <c r="CO203" s="24"/>
      <c r="CP203" s="24"/>
      <c r="CQ203" s="24"/>
      <c r="CR203" s="24"/>
      <c r="CS203" s="24"/>
      <c r="CT203" s="24"/>
      <c r="CU203" s="24"/>
      <c r="CV203" s="24"/>
      <c r="CW203" s="24"/>
      <c r="CX203" s="24"/>
    </row>
    <row r="204" spans="1:102" s="6" customFormat="1" ht="15">
      <c r="A204" s="92"/>
      <c r="B204" s="29">
        <v>202</v>
      </c>
      <c r="C204" s="108"/>
      <c r="D204" s="36" t="s">
        <v>115</v>
      </c>
      <c r="E204" s="33" t="s">
        <v>780</v>
      </c>
      <c r="F204" s="8" t="s">
        <v>13</v>
      </c>
      <c r="G204" s="31" t="s">
        <v>116</v>
      </c>
      <c r="H204" s="29" t="s">
        <v>117</v>
      </c>
      <c r="I204" s="8" t="s">
        <v>118</v>
      </c>
      <c r="J204" s="29">
        <v>5</v>
      </c>
      <c r="K204" s="29"/>
      <c r="L204" s="29">
        <v>20</v>
      </c>
      <c r="M204" s="29">
        <v>20</v>
      </c>
      <c r="N204" s="11"/>
      <c r="O204" s="29">
        <v>4</v>
      </c>
      <c r="P204" s="29">
        <v>3</v>
      </c>
      <c r="Q204" s="29">
        <v>6</v>
      </c>
      <c r="R204" s="7">
        <v>4</v>
      </c>
      <c r="S204" s="8">
        <f t="shared" si="6"/>
        <v>62</v>
      </c>
      <c r="T204" s="30">
        <v>188.94</v>
      </c>
      <c r="U204" s="30">
        <f t="shared" si="7"/>
        <v>11714.28</v>
      </c>
      <c r="V204" s="83"/>
      <c r="W204" s="24"/>
      <c r="X204" s="24"/>
      <c r="Y204" s="24"/>
      <c r="Z204" s="24"/>
      <c r="AA204" s="24"/>
      <c r="AB204" s="24"/>
      <c r="AC204" s="24"/>
      <c r="AD204" s="24"/>
      <c r="AE204" s="24"/>
      <c r="AF204" s="24"/>
      <c r="AG204" s="24"/>
      <c r="AH204" s="24"/>
      <c r="AI204" s="24"/>
      <c r="AJ204" s="24"/>
      <c r="AK204" s="24"/>
      <c r="AL204" s="24"/>
      <c r="AM204" s="24"/>
      <c r="AN204" s="24"/>
      <c r="AO204" s="24"/>
      <c r="AP204" s="24"/>
      <c r="AQ204" s="24"/>
      <c r="AR204" s="24"/>
      <c r="AS204" s="24"/>
      <c r="AT204" s="24"/>
      <c r="AU204" s="24"/>
      <c r="AV204" s="24"/>
      <c r="AW204" s="24"/>
      <c r="AX204" s="24"/>
      <c r="AY204" s="24"/>
      <c r="AZ204" s="24"/>
      <c r="BA204" s="24"/>
      <c r="BB204" s="24"/>
      <c r="BC204" s="24"/>
      <c r="BD204" s="24"/>
      <c r="BE204" s="24"/>
      <c r="BF204" s="24"/>
      <c r="BG204" s="24"/>
      <c r="BH204" s="24"/>
      <c r="BI204" s="24"/>
      <c r="BJ204" s="24"/>
      <c r="BK204" s="24"/>
      <c r="BL204" s="24"/>
      <c r="BM204" s="24"/>
      <c r="BN204" s="24"/>
      <c r="BO204" s="24"/>
      <c r="BP204" s="24"/>
      <c r="BQ204" s="24"/>
      <c r="BR204" s="24"/>
      <c r="BS204" s="24"/>
      <c r="BT204" s="24"/>
      <c r="BU204" s="24"/>
      <c r="BV204" s="24"/>
      <c r="BW204" s="24"/>
      <c r="BX204" s="24"/>
      <c r="BY204" s="24"/>
      <c r="BZ204" s="24"/>
      <c r="CA204" s="24"/>
      <c r="CB204" s="24"/>
      <c r="CC204" s="24"/>
      <c r="CD204" s="24"/>
      <c r="CE204" s="24"/>
      <c r="CF204" s="24"/>
      <c r="CG204" s="24"/>
      <c r="CH204" s="24"/>
      <c r="CI204" s="24"/>
      <c r="CJ204" s="24"/>
      <c r="CK204" s="24"/>
      <c r="CL204" s="24"/>
      <c r="CM204" s="24"/>
      <c r="CN204" s="24"/>
      <c r="CO204" s="24"/>
      <c r="CP204" s="24"/>
      <c r="CQ204" s="24"/>
      <c r="CR204" s="24"/>
      <c r="CS204" s="24"/>
      <c r="CT204" s="24"/>
      <c r="CU204" s="24"/>
      <c r="CV204" s="24"/>
      <c r="CW204" s="24"/>
      <c r="CX204" s="24"/>
    </row>
    <row r="205" spans="1:102" ht="45">
      <c r="A205" s="87">
        <v>21</v>
      </c>
      <c r="B205" s="26">
        <v>203</v>
      </c>
      <c r="C205" s="104" t="s">
        <v>799</v>
      </c>
      <c r="D205" s="34" t="s">
        <v>108</v>
      </c>
      <c r="E205" s="23" t="s">
        <v>800</v>
      </c>
      <c r="F205" s="23" t="s">
        <v>109</v>
      </c>
      <c r="G205" s="27" t="s">
        <v>99</v>
      </c>
      <c r="H205" s="26" t="s">
        <v>110</v>
      </c>
      <c r="I205" s="23" t="s">
        <v>8</v>
      </c>
      <c r="J205" s="26"/>
      <c r="K205" s="26"/>
      <c r="L205" s="26">
        <v>20</v>
      </c>
      <c r="M205" s="26">
        <v>50</v>
      </c>
      <c r="N205" s="20"/>
      <c r="O205" s="26">
        <v>6</v>
      </c>
      <c r="P205" s="26">
        <v>4</v>
      </c>
      <c r="Q205" s="26">
        <v>50</v>
      </c>
      <c r="R205" s="20"/>
      <c r="S205" s="23">
        <f t="shared" si="6"/>
        <v>130</v>
      </c>
      <c r="T205" s="28">
        <v>201.41</v>
      </c>
      <c r="U205" s="28">
        <f t="shared" si="7"/>
        <v>26183.3</v>
      </c>
      <c r="V205" s="85">
        <f>SUM(U205:U208)</f>
        <v>96498.540000000008</v>
      </c>
    </row>
    <row r="206" spans="1:102" ht="15">
      <c r="A206" s="88"/>
      <c r="B206" s="26">
        <v>204</v>
      </c>
      <c r="C206" s="105"/>
      <c r="D206" s="41" t="s">
        <v>253</v>
      </c>
      <c r="E206" s="20" t="s">
        <v>801</v>
      </c>
      <c r="F206" s="20" t="s">
        <v>13</v>
      </c>
      <c r="G206" s="20" t="s">
        <v>99</v>
      </c>
      <c r="H206" s="20" t="s">
        <v>254</v>
      </c>
      <c r="I206" s="23" t="s">
        <v>8</v>
      </c>
      <c r="J206" s="26">
        <v>50</v>
      </c>
      <c r="K206" s="26"/>
      <c r="L206" s="26">
        <v>20</v>
      </c>
      <c r="M206" s="26">
        <v>40</v>
      </c>
      <c r="N206" s="20"/>
      <c r="O206" s="26">
        <v>6</v>
      </c>
      <c r="P206" s="26">
        <v>10</v>
      </c>
      <c r="Q206" s="26">
        <v>30</v>
      </c>
      <c r="R206" s="20"/>
      <c r="S206" s="23">
        <f t="shared" si="6"/>
        <v>156</v>
      </c>
      <c r="T206" s="28">
        <v>194.99</v>
      </c>
      <c r="U206" s="28">
        <f t="shared" si="7"/>
        <v>30418.440000000002</v>
      </c>
      <c r="V206" s="85"/>
    </row>
    <row r="207" spans="1:102" ht="30">
      <c r="A207" s="88"/>
      <c r="B207" s="26">
        <v>205</v>
      </c>
      <c r="C207" s="105"/>
      <c r="D207" s="34" t="s">
        <v>303</v>
      </c>
      <c r="E207" s="23" t="s">
        <v>800</v>
      </c>
      <c r="F207" s="26" t="s">
        <v>13</v>
      </c>
      <c r="G207" s="20" t="s">
        <v>99</v>
      </c>
      <c r="H207" s="20" t="s">
        <v>549</v>
      </c>
      <c r="I207" s="23" t="s">
        <v>8</v>
      </c>
      <c r="J207" s="26"/>
      <c r="K207" s="26"/>
      <c r="L207" s="26"/>
      <c r="M207" s="26">
        <v>20</v>
      </c>
      <c r="N207" s="26"/>
      <c r="O207" s="26"/>
      <c r="P207" s="26"/>
      <c r="Q207" s="26">
        <v>20</v>
      </c>
      <c r="R207" s="26"/>
      <c r="S207" s="23">
        <f t="shared" si="6"/>
        <v>40</v>
      </c>
      <c r="T207" s="28">
        <v>477.86</v>
      </c>
      <c r="U207" s="28">
        <f t="shared" si="7"/>
        <v>19114.400000000001</v>
      </c>
      <c r="V207" s="85"/>
    </row>
    <row r="208" spans="1:102" ht="15">
      <c r="A208" s="89"/>
      <c r="B208" s="26">
        <v>206</v>
      </c>
      <c r="C208" s="106"/>
      <c r="D208" s="41" t="s">
        <v>304</v>
      </c>
      <c r="E208" s="20" t="s">
        <v>800</v>
      </c>
      <c r="F208" s="26" t="s">
        <v>13</v>
      </c>
      <c r="G208" s="20" t="s">
        <v>99</v>
      </c>
      <c r="H208" s="20" t="s">
        <v>550</v>
      </c>
      <c r="I208" s="23" t="s">
        <v>8</v>
      </c>
      <c r="J208" s="26"/>
      <c r="K208" s="26"/>
      <c r="L208" s="26"/>
      <c r="M208" s="26">
        <v>20</v>
      </c>
      <c r="N208" s="26"/>
      <c r="O208" s="26"/>
      <c r="P208" s="26"/>
      <c r="Q208" s="26">
        <v>20</v>
      </c>
      <c r="R208" s="26"/>
      <c r="S208" s="23">
        <f t="shared" si="6"/>
        <v>40</v>
      </c>
      <c r="T208" s="28">
        <v>519.55999999999995</v>
      </c>
      <c r="U208" s="28">
        <f t="shared" si="7"/>
        <v>20782.399999999998</v>
      </c>
      <c r="V208" s="85"/>
    </row>
    <row r="209" spans="1:102" s="6" customFormat="1" ht="90">
      <c r="A209" s="90">
        <v>22</v>
      </c>
      <c r="B209" s="29">
        <v>207</v>
      </c>
      <c r="C209" s="107" t="s">
        <v>804</v>
      </c>
      <c r="D209" s="36" t="s">
        <v>306</v>
      </c>
      <c r="E209" s="8" t="s">
        <v>702</v>
      </c>
      <c r="F209" s="29" t="s">
        <v>13</v>
      </c>
      <c r="G209" s="10" t="s">
        <v>195</v>
      </c>
      <c r="H209" s="11" t="s">
        <v>557</v>
      </c>
      <c r="I209" s="8" t="s">
        <v>558</v>
      </c>
      <c r="J209" s="29"/>
      <c r="K209" s="29"/>
      <c r="L209" s="29"/>
      <c r="M209" s="29"/>
      <c r="N209" s="29"/>
      <c r="O209" s="29"/>
      <c r="P209" s="29"/>
      <c r="Q209" s="29">
        <v>4</v>
      </c>
      <c r="R209" s="29"/>
      <c r="S209" s="8">
        <f t="shared" si="6"/>
        <v>4</v>
      </c>
      <c r="T209" s="30">
        <v>378.03</v>
      </c>
      <c r="U209" s="30">
        <f t="shared" si="7"/>
        <v>1512.12</v>
      </c>
      <c r="V209" s="83">
        <f>SUM(U209:U214)</f>
        <v>13000.000000000002</v>
      </c>
      <c r="W209" s="24"/>
      <c r="X209" s="24"/>
      <c r="Y209" s="24"/>
      <c r="Z209" s="24"/>
      <c r="AA209" s="24"/>
      <c r="AB209" s="24"/>
      <c r="AC209" s="24"/>
      <c r="AD209" s="24"/>
      <c r="AE209" s="24"/>
      <c r="AF209" s="24"/>
      <c r="AG209" s="24"/>
      <c r="AH209" s="24"/>
      <c r="AI209" s="24"/>
      <c r="AJ209" s="24"/>
      <c r="AK209" s="24"/>
      <c r="AL209" s="24"/>
      <c r="AM209" s="24"/>
      <c r="AN209" s="24"/>
      <c r="AO209" s="24"/>
      <c r="AP209" s="24"/>
      <c r="AQ209" s="24"/>
      <c r="AR209" s="24"/>
      <c r="AS209" s="24"/>
      <c r="AT209" s="24"/>
      <c r="AU209" s="24"/>
      <c r="AV209" s="24"/>
      <c r="AW209" s="24"/>
      <c r="AX209" s="24"/>
      <c r="AY209" s="24"/>
      <c r="AZ209" s="24"/>
      <c r="BA209" s="24"/>
      <c r="BB209" s="24"/>
      <c r="BC209" s="24"/>
      <c r="BD209" s="24"/>
      <c r="BE209" s="24"/>
      <c r="BF209" s="24"/>
      <c r="BG209" s="24"/>
      <c r="BH209" s="24"/>
      <c r="BI209" s="24"/>
      <c r="BJ209" s="24"/>
      <c r="BK209" s="24"/>
      <c r="BL209" s="24"/>
      <c r="BM209" s="24"/>
      <c r="BN209" s="24"/>
      <c r="BO209" s="24"/>
      <c r="BP209" s="24"/>
      <c r="BQ209" s="24"/>
      <c r="BR209" s="24"/>
      <c r="BS209" s="24"/>
      <c r="BT209" s="24"/>
      <c r="BU209" s="24"/>
      <c r="BV209" s="24"/>
      <c r="BW209" s="24"/>
      <c r="BX209" s="24"/>
      <c r="BY209" s="24"/>
      <c r="BZ209" s="24"/>
      <c r="CA209" s="24"/>
      <c r="CB209" s="24"/>
      <c r="CC209" s="24"/>
      <c r="CD209" s="24"/>
      <c r="CE209" s="24"/>
      <c r="CF209" s="24"/>
      <c r="CG209" s="24"/>
      <c r="CH209" s="24"/>
      <c r="CI209" s="24"/>
      <c r="CJ209" s="24"/>
      <c r="CK209" s="24"/>
      <c r="CL209" s="24"/>
      <c r="CM209" s="24"/>
      <c r="CN209" s="24"/>
      <c r="CO209" s="24"/>
      <c r="CP209" s="24"/>
      <c r="CQ209" s="24"/>
      <c r="CR209" s="24"/>
      <c r="CS209" s="24"/>
      <c r="CT209" s="24"/>
      <c r="CU209" s="24"/>
      <c r="CV209" s="24"/>
      <c r="CW209" s="24"/>
      <c r="CX209" s="24"/>
    </row>
    <row r="210" spans="1:102" s="6" customFormat="1" ht="90">
      <c r="A210" s="91"/>
      <c r="B210" s="29">
        <v>208</v>
      </c>
      <c r="C210" s="109"/>
      <c r="D210" s="36" t="s">
        <v>307</v>
      </c>
      <c r="E210" s="8" t="s">
        <v>702</v>
      </c>
      <c r="F210" s="29" t="s">
        <v>13</v>
      </c>
      <c r="G210" s="10" t="s">
        <v>195</v>
      </c>
      <c r="H210" s="11" t="s">
        <v>557</v>
      </c>
      <c r="I210" s="8" t="s">
        <v>558</v>
      </c>
      <c r="J210" s="29"/>
      <c r="K210" s="29"/>
      <c r="L210" s="29"/>
      <c r="M210" s="29"/>
      <c r="N210" s="29"/>
      <c r="O210" s="29"/>
      <c r="P210" s="29"/>
      <c r="Q210" s="29">
        <v>4</v>
      </c>
      <c r="R210" s="29"/>
      <c r="S210" s="8">
        <f t="shared" si="6"/>
        <v>4</v>
      </c>
      <c r="T210" s="30">
        <v>1003.68</v>
      </c>
      <c r="U210" s="30">
        <f t="shared" si="7"/>
        <v>4014.72</v>
      </c>
      <c r="V210" s="84"/>
      <c r="W210" s="24"/>
      <c r="X210" s="24"/>
      <c r="Y210" s="24"/>
      <c r="Z210" s="24"/>
      <c r="AA210" s="24"/>
      <c r="AB210" s="24"/>
      <c r="AC210" s="24"/>
      <c r="AD210" s="24"/>
      <c r="AE210" s="24"/>
      <c r="AF210" s="24"/>
      <c r="AG210" s="24"/>
      <c r="AH210" s="24"/>
      <c r="AI210" s="24"/>
      <c r="AJ210" s="24"/>
      <c r="AK210" s="24"/>
      <c r="AL210" s="24"/>
      <c r="AM210" s="24"/>
      <c r="AN210" s="24"/>
      <c r="AO210" s="24"/>
      <c r="AP210" s="24"/>
      <c r="AQ210" s="24"/>
      <c r="AR210" s="24"/>
      <c r="AS210" s="24"/>
      <c r="AT210" s="24"/>
      <c r="AU210" s="24"/>
      <c r="AV210" s="24"/>
      <c r="AW210" s="24"/>
      <c r="AX210" s="24"/>
      <c r="AY210" s="24"/>
      <c r="AZ210" s="24"/>
      <c r="BA210" s="24"/>
      <c r="BB210" s="24"/>
      <c r="BC210" s="24"/>
      <c r="BD210" s="24"/>
      <c r="BE210" s="24"/>
      <c r="BF210" s="24"/>
      <c r="BG210" s="24"/>
      <c r="BH210" s="24"/>
      <c r="BI210" s="24"/>
      <c r="BJ210" s="24"/>
      <c r="BK210" s="24"/>
      <c r="BL210" s="24"/>
      <c r="BM210" s="24"/>
      <c r="BN210" s="24"/>
      <c r="BO210" s="24"/>
      <c r="BP210" s="24"/>
      <c r="BQ210" s="24"/>
      <c r="BR210" s="24"/>
      <c r="BS210" s="24"/>
      <c r="BT210" s="24"/>
      <c r="BU210" s="24"/>
      <c r="BV210" s="24"/>
      <c r="BW210" s="24"/>
      <c r="BX210" s="24"/>
      <c r="BY210" s="24"/>
      <c r="BZ210" s="24"/>
      <c r="CA210" s="24"/>
      <c r="CB210" s="24"/>
      <c r="CC210" s="24"/>
      <c r="CD210" s="24"/>
      <c r="CE210" s="24"/>
      <c r="CF210" s="24"/>
      <c r="CG210" s="24"/>
      <c r="CH210" s="24"/>
      <c r="CI210" s="24"/>
      <c r="CJ210" s="24"/>
      <c r="CK210" s="24"/>
      <c r="CL210" s="24"/>
      <c r="CM210" s="24"/>
      <c r="CN210" s="24"/>
      <c r="CO210" s="24"/>
      <c r="CP210" s="24"/>
      <c r="CQ210" s="24"/>
      <c r="CR210" s="24"/>
      <c r="CS210" s="24"/>
      <c r="CT210" s="24"/>
      <c r="CU210" s="24"/>
      <c r="CV210" s="24"/>
      <c r="CW210" s="24"/>
      <c r="CX210" s="24"/>
    </row>
    <row r="211" spans="1:102" s="6" customFormat="1" ht="135">
      <c r="A211" s="91"/>
      <c r="B211" s="29">
        <v>209</v>
      </c>
      <c r="C211" s="109"/>
      <c r="D211" s="36" t="s">
        <v>308</v>
      </c>
      <c r="E211" s="8" t="s">
        <v>702</v>
      </c>
      <c r="F211" s="29" t="s">
        <v>13</v>
      </c>
      <c r="G211" s="10" t="s">
        <v>195</v>
      </c>
      <c r="H211" s="11" t="s">
        <v>557</v>
      </c>
      <c r="I211" s="8" t="s">
        <v>558</v>
      </c>
      <c r="J211" s="29"/>
      <c r="K211" s="29"/>
      <c r="L211" s="29"/>
      <c r="M211" s="29"/>
      <c r="N211" s="29"/>
      <c r="O211" s="29"/>
      <c r="P211" s="29"/>
      <c r="Q211" s="29">
        <v>2</v>
      </c>
      <c r="R211" s="29"/>
      <c r="S211" s="8">
        <f t="shared" si="6"/>
        <v>2</v>
      </c>
      <c r="T211" s="30">
        <v>981.94</v>
      </c>
      <c r="U211" s="30">
        <f t="shared" si="7"/>
        <v>1963.88</v>
      </c>
      <c r="V211" s="84"/>
      <c r="W211" s="24"/>
      <c r="X211" s="24"/>
      <c r="Y211" s="24"/>
      <c r="Z211" s="24"/>
      <c r="AA211" s="24"/>
      <c r="AB211" s="24"/>
      <c r="AC211" s="24"/>
      <c r="AD211" s="24"/>
      <c r="AE211" s="24"/>
      <c r="AF211" s="24"/>
      <c r="AG211" s="24"/>
      <c r="AH211" s="24"/>
      <c r="AI211" s="24"/>
      <c r="AJ211" s="24"/>
      <c r="AK211" s="24"/>
      <c r="AL211" s="24"/>
      <c r="AM211" s="24"/>
      <c r="AN211" s="24"/>
      <c r="AO211" s="24"/>
      <c r="AP211" s="24"/>
      <c r="AQ211" s="24"/>
      <c r="AR211" s="24"/>
      <c r="AS211" s="24"/>
      <c r="AT211" s="24"/>
      <c r="AU211" s="24"/>
      <c r="AV211" s="24"/>
      <c r="AW211" s="24"/>
      <c r="AX211" s="24"/>
      <c r="AY211" s="24"/>
      <c r="AZ211" s="24"/>
      <c r="BA211" s="24"/>
      <c r="BB211" s="24"/>
      <c r="BC211" s="24"/>
      <c r="BD211" s="24"/>
      <c r="BE211" s="24"/>
      <c r="BF211" s="24"/>
      <c r="BG211" s="24"/>
      <c r="BH211" s="24"/>
      <c r="BI211" s="24"/>
      <c r="BJ211" s="24"/>
      <c r="BK211" s="24"/>
      <c r="BL211" s="24"/>
      <c r="BM211" s="24"/>
      <c r="BN211" s="24"/>
      <c r="BO211" s="24"/>
      <c r="BP211" s="24"/>
      <c r="BQ211" s="24"/>
      <c r="BR211" s="24"/>
      <c r="BS211" s="24"/>
      <c r="BT211" s="24"/>
      <c r="BU211" s="24"/>
      <c r="BV211" s="24"/>
      <c r="BW211" s="24"/>
      <c r="BX211" s="24"/>
      <c r="BY211" s="24"/>
      <c r="BZ211" s="24"/>
      <c r="CA211" s="24"/>
      <c r="CB211" s="24"/>
      <c r="CC211" s="24"/>
      <c r="CD211" s="24"/>
      <c r="CE211" s="24"/>
      <c r="CF211" s="24"/>
      <c r="CG211" s="24"/>
      <c r="CH211" s="24"/>
      <c r="CI211" s="24"/>
      <c r="CJ211" s="24"/>
      <c r="CK211" s="24"/>
      <c r="CL211" s="24"/>
      <c r="CM211" s="24"/>
      <c r="CN211" s="24"/>
      <c r="CO211" s="24"/>
      <c r="CP211" s="24"/>
      <c r="CQ211" s="24"/>
      <c r="CR211" s="24"/>
      <c r="CS211" s="24"/>
      <c r="CT211" s="24"/>
      <c r="CU211" s="24"/>
      <c r="CV211" s="24"/>
      <c r="CW211" s="24"/>
      <c r="CX211" s="24"/>
    </row>
    <row r="212" spans="1:102" s="6" customFormat="1" ht="90">
      <c r="A212" s="91"/>
      <c r="B212" s="29">
        <v>210</v>
      </c>
      <c r="C212" s="109"/>
      <c r="D212" s="36" t="s">
        <v>309</v>
      </c>
      <c r="E212" s="8" t="s">
        <v>702</v>
      </c>
      <c r="F212" s="29" t="s">
        <v>13</v>
      </c>
      <c r="G212" s="10" t="s">
        <v>195</v>
      </c>
      <c r="H212" s="11" t="s">
        <v>557</v>
      </c>
      <c r="I212" s="8" t="s">
        <v>558</v>
      </c>
      <c r="J212" s="29"/>
      <c r="K212" s="29"/>
      <c r="L212" s="29"/>
      <c r="M212" s="29"/>
      <c r="N212" s="29"/>
      <c r="O212" s="29"/>
      <c r="P212" s="29"/>
      <c r="Q212" s="29">
        <v>4</v>
      </c>
      <c r="R212" s="29"/>
      <c r="S212" s="8">
        <f t="shared" si="6"/>
        <v>4</v>
      </c>
      <c r="T212" s="30">
        <v>397.25</v>
      </c>
      <c r="U212" s="30">
        <f t="shared" si="7"/>
        <v>1589</v>
      </c>
      <c r="V212" s="84"/>
      <c r="W212" s="24"/>
      <c r="X212" s="24"/>
      <c r="Y212" s="24"/>
      <c r="Z212" s="24"/>
      <c r="AA212" s="24"/>
      <c r="AB212" s="24"/>
      <c r="AC212" s="24"/>
      <c r="AD212" s="24"/>
      <c r="AE212" s="24"/>
      <c r="AF212" s="24"/>
      <c r="AG212" s="24"/>
      <c r="AH212" s="24"/>
      <c r="AI212" s="24"/>
      <c r="AJ212" s="24"/>
      <c r="AK212" s="24"/>
      <c r="AL212" s="24"/>
      <c r="AM212" s="24"/>
      <c r="AN212" s="24"/>
      <c r="AO212" s="24"/>
      <c r="AP212" s="24"/>
      <c r="AQ212" s="24"/>
      <c r="AR212" s="24"/>
      <c r="AS212" s="24"/>
      <c r="AT212" s="24"/>
      <c r="AU212" s="24"/>
      <c r="AV212" s="24"/>
      <c r="AW212" s="24"/>
      <c r="AX212" s="24"/>
      <c r="AY212" s="24"/>
      <c r="AZ212" s="24"/>
      <c r="BA212" s="24"/>
      <c r="BB212" s="24"/>
      <c r="BC212" s="24"/>
      <c r="BD212" s="24"/>
      <c r="BE212" s="24"/>
      <c r="BF212" s="24"/>
      <c r="BG212" s="24"/>
      <c r="BH212" s="24"/>
      <c r="BI212" s="24"/>
      <c r="BJ212" s="24"/>
      <c r="BK212" s="24"/>
      <c r="BL212" s="24"/>
      <c r="BM212" s="24"/>
      <c r="BN212" s="24"/>
      <c r="BO212" s="24"/>
      <c r="BP212" s="24"/>
      <c r="BQ212" s="24"/>
      <c r="BR212" s="24"/>
      <c r="BS212" s="24"/>
      <c r="BT212" s="24"/>
      <c r="BU212" s="24"/>
      <c r="BV212" s="24"/>
      <c r="BW212" s="24"/>
      <c r="BX212" s="24"/>
      <c r="BY212" s="24"/>
      <c r="BZ212" s="24"/>
      <c r="CA212" s="24"/>
      <c r="CB212" s="24"/>
      <c r="CC212" s="24"/>
      <c r="CD212" s="24"/>
      <c r="CE212" s="24"/>
      <c r="CF212" s="24"/>
      <c r="CG212" s="24"/>
      <c r="CH212" s="24"/>
      <c r="CI212" s="24"/>
      <c r="CJ212" s="24"/>
      <c r="CK212" s="24"/>
      <c r="CL212" s="24"/>
      <c r="CM212" s="24"/>
      <c r="CN212" s="24"/>
      <c r="CO212" s="24"/>
      <c r="CP212" s="24"/>
      <c r="CQ212" s="24"/>
      <c r="CR212" s="24"/>
      <c r="CS212" s="24"/>
      <c r="CT212" s="24"/>
      <c r="CU212" s="24"/>
      <c r="CV212" s="24"/>
      <c r="CW212" s="24"/>
      <c r="CX212" s="24"/>
    </row>
    <row r="213" spans="1:102" s="6" customFormat="1" ht="75">
      <c r="A213" s="91"/>
      <c r="B213" s="29">
        <v>211</v>
      </c>
      <c r="C213" s="109"/>
      <c r="D213" s="36" t="s">
        <v>310</v>
      </c>
      <c r="E213" s="8" t="s">
        <v>702</v>
      </c>
      <c r="F213" s="29" t="s">
        <v>13</v>
      </c>
      <c r="G213" s="10" t="s">
        <v>195</v>
      </c>
      <c r="H213" s="11" t="s">
        <v>557</v>
      </c>
      <c r="I213" s="8" t="s">
        <v>558</v>
      </c>
      <c r="J213" s="29"/>
      <c r="K213" s="29"/>
      <c r="L213" s="29"/>
      <c r="M213" s="29">
        <v>2</v>
      </c>
      <c r="N213" s="29"/>
      <c r="O213" s="29"/>
      <c r="P213" s="29"/>
      <c r="Q213" s="29">
        <v>2</v>
      </c>
      <c r="R213" s="29"/>
      <c r="S213" s="8">
        <f t="shared" si="6"/>
        <v>4</v>
      </c>
      <c r="T213" s="30">
        <v>370.07</v>
      </c>
      <c r="U213" s="30">
        <f t="shared" si="7"/>
        <v>1480.28</v>
      </c>
      <c r="V213" s="84"/>
      <c r="W213" s="24"/>
      <c r="X213" s="24"/>
      <c r="Y213" s="24"/>
      <c r="Z213" s="24"/>
      <c r="AA213" s="24"/>
      <c r="AB213" s="24"/>
      <c r="AC213" s="24"/>
      <c r="AD213" s="24"/>
      <c r="AE213" s="24"/>
      <c r="AF213" s="24"/>
      <c r="AG213" s="24"/>
      <c r="AH213" s="24"/>
      <c r="AI213" s="24"/>
      <c r="AJ213" s="24"/>
      <c r="AK213" s="24"/>
      <c r="AL213" s="24"/>
      <c r="AM213" s="24"/>
      <c r="AN213" s="24"/>
      <c r="AO213" s="24"/>
      <c r="AP213" s="24"/>
      <c r="AQ213" s="24"/>
      <c r="AR213" s="24"/>
      <c r="AS213" s="24"/>
      <c r="AT213" s="24"/>
      <c r="AU213" s="24"/>
      <c r="AV213" s="24"/>
      <c r="AW213" s="24"/>
      <c r="AX213" s="24"/>
      <c r="AY213" s="24"/>
      <c r="AZ213" s="24"/>
      <c r="BA213" s="24"/>
      <c r="BB213" s="24"/>
      <c r="BC213" s="24"/>
      <c r="BD213" s="24"/>
      <c r="BE213" s="24"/>
      <c r="BF213" s="24"/>
      <c r="BG213" s="24"/>
      <c r="BH213" s="24"/>
      <c r="BI213" s="24"/>
      <c r="BJ213" s="24"/>
      <c r="BK213" s="24"/>
      <c r="BL213" s="24"/>
      <c r="BM213" s="24"/>
      <c r="BN213" s="24"/>
      <c r="BO213" s="24"/>
      <c r="BP213" s="24"/>
      <c r="BQ213" s="24"/>
      <c r="BR213" s="24"/>
      <c r="BS213" s="24"/>
      <c r="BT213" s="24"/>
      <c r="BU213" s="24"/>
      <c r="BV213" s="24"/>
      <c r="BW213" s="24"/>
      <c r="BX213" s="24"/>
      <c r="BY213" s="24"/>
      <c r="BZ213" s="24"/>
      <c r="CA213" s="24"/>
      <c r="CB213" s="24"/>
      <c r="CC213" s="24"/>
      <c r="CD213" s="24"/>
      <c r="CE213" s="24"/>
      <c r="CF213" s="24"/>
      <c r="CG213" s="24"/>
      <c r="CH213" s="24"/>
      <c r="CI213" s="24"/>
      <c r="CJ213" s="24"/>
      <c r="CK213" s="24"/>
      <c r="CL213" s="24"/>
      <c r="CM213" s="24"/>
      <c r="CN213" s="24"/>
      <c r="CO213" s="24"/>
      <c r="CP213" s="24"/>
      <c r="CQ213" s="24"/>
      <c r="CR213" s="24"/>
      <c r="CS213" s="24"/>
      <c r="CT213" s="24"/>
      <c r="CU213" s="24"/>
      <c r="CV213" s="24"/>
      <c r="CW213" s="24"/>
      <c r="CX213" s="24"/>
    </row>
    <row r="214" spans="1:102" s="6" customFormat="1" ht="75">
      <c r="A214" s="92"/>
      <c r="B214" s="29">
        <v>212</v>
      </c>
      <c r="C214" s="108"/>
      <c r="D214" s="40" t="s">
        <v>415</v>
      </c>
      <c r="E214" s="9" t="s">
        <v>703</v>
      </c>
      <c r="F214" s="9" t="s">
        <v>13</v>
      </c>
      <c r="G214" s="10" t="s">
        <v>195</v>
      </c>
      <c r="H214" s="11" t="s">
        <v>416</v>
      </c>
      <c r="I214" s="8" t="s">
        <v>43</v>
      </c>
      <c r="J214" s="29"/>
      <c r="K214" s="29"/>
      <c r="L214" s="29"/>
      <c r="M214" s="29"/>
      <c r="N214" s="29"/>
      <c r="O214" s="29"/>
      <c r="P214" s="29"/>
      <c r="Q214" s="29"/>
      <c r="R214" s="11">
        <v>20</v>
      </c>
      <c r="S214" s="8">
        <f t="shared" si="6"/>
        <v>20</v>
      </c>
      <c r="T214" s="30">
        <v>122</v>
      </c>
      <c r="U214" s="30">
        <f t="shared" si="7"/>
        <v>2440</v>
      </c>
      <c r="V214" s="84"/>
      <c r="W214" s="24"/>
      <c r="X214" s="24"/>
      <c r="Y214" s="24"/>
      <c r="Z214" s="24"/>
      <c r="AA214" s="24"/>
      <c r="AB214" s="24"/>
      <c r="AC214" s="24"/>
      <c r="AD214" s="24"/>
      <c r="AE214" s="24"/>
      <c r="AF214" s="24"/>
      <c r="AG214" s="24"/>
      <c r="AH214" s="24"/>
      <c r="AI214" s="24"/>
      <c r="AJ214" s="24"/>
      <c r="AK214" s="24"/>
      <c r="AL214" s="24"/>
      <c r="AM214" s="24"/>
      <c r="AN214" s="24"/>
      <c r="AO214" s="24"/>
      <c r="AP214" s="24"/>
      <c r="AQ214" s="24"/>
      <c r="AR214" s="24"/>
      <c r="AS214" s="24"/>
      <c r="AT214" s="24"/>
      <c r="AU214" s="24"/>
      <c r="AV214" s="24"/>
      <c r="AW214" s="24"/>
      <c r="AX214" s="24"/>
      <c r="AY214" s="24"/>
      <c r="AZ214" s="24"/>
      <c r="BA214" s="24"/>
      <c r="BB214" s="24"/>
      <c r="BC214" s="24"/>
      <c r="BD214" s="24"/>
      <c r="BE214" s="24"/>
      <c r="BF214" s="24"/>
      <c r="BG214" s="24"/>
      <c r="BH214" s="24"/>
      <c r="BI214" s="24"/>
      <c r="BJ214" s="24"/>
      <c r="BK214" s="24"/>
      <c r="BL214" s="24"/>
      <c r="BM214" s="24"/>
      <c r="BN214" s="24"/>
      <c r="BO214" s="24"/>
      <c r="BP214" s="24"/>
      <c r="BQ214" s="24"/>
      <c r="BR214" s="24"/>
      <c r="BS214" s="24"/>
      <c r="BT214" s="24"/>
      <c r="BU214" s="24"/>
      <c r="BV214" s="24"/>
      <c r="BW214" s="24"/>
      <c r="BX214" s="24"/>
      <c r="BY214" s="24"/>
      <c r="BZ214" s="24"/>
      <c r="CA214" s="24"/>
      <c r="CB214" s="24"/>
      <c r="CC214" s="24"/>
      <c r="CD214" s="24"/>
      <c r="CE214" s="24"/>
      <c r="CF214" s="24"/>
      <c r="CG214" s="24"/>
      <c r="CH214" s="24"/>
      <c r="CI214" s="24"/>
      <c r="CJ214" s="24"/>
      <c r="CK214" s="24"/>
      <c r="CL214" s="24"/>
      <c r="CM214" s="24"/>
      <c r="CN214" s="24"/>
      <c r="CO214" s="24"/>
      <c r="CP214" s="24"/>
      <c r="CQ214" s="24"/>
      <c r="CR214" s="24"/>
      <c r="CS214" s="24"/>
      <c r="CT214" s="24"/>
      <c r="CU214" s="24"/>
      <c r="CV214" s="24"/>
      <c r="CW214" s="24"/>
      <c r="CX214" s="24"/>
    </row>
    <row r="215" spans="1:102" ht="30">
      <c r="A215" s="87">
        <v>23</v>
      </c>
      <c r="B215" s="48">
        <v>213</v>
      </c>
      <c r="C215" s="104" t="s">
        <v>806</v>
      </c>
      <c r="D215" s="34" t="s">
        <v>202</v>
      </c>
      <c r="E215" s="23" t="s">
        <v>704</v>
      </c>
      <c r="F215" s="23" t="s">
        <v>13</v>
      </c>
      <c r="G215" s="27" t="s">
        <v>203</v>
      </c>
      <c r="H215" s="26" t="s">
        <v>204</v>
      </c>
      <c r="I215" s="23" t="s">
        <v>8</v>
      </c>
      <c r="J215" s="26">
        <v>20</v>
      </c>
      <c r="K215" s="26">
        <v>2</v>
      </c>
      <c r="L215" s="26">
        <v>20</v>
      </c>
      <c r="M215" s="26">
        <v>45</v>
      </c>
      <c r="N215" s="20">
        <v>2</v>
      </c>
      <c r="O215" s="26">
        <v>30</v>
      </c>
      <c r="P215" s="26">
        <v>60</v>
      </c>
      <c r="Q215" s="26">
        <v>20</v>
      </c>
      <c r="R215" s="20">
        <v>30</v>
      </c>
      <c r="S215" s="23">
        <f t="shared" si="6"/>
        <v>229</v>
      </c>
      <c r="T215" s="28">
        <v>19.14</v>
      </c>
      <c r="U215" s="28">
        <f t="shared" si="7"/>
        <v>4383.0600000000004</v>
      </c>
      <c r="V215" s="85">
        <f>SUM(U215:U231)</f>
        <v>39670</v>
      </c>
    </row>
    <row r="216" spans="1:102" ht="30">
      <c r="A216" s="88"/>
      <c r="B216" s="48">
        <v>214</v>
      </c>
      <c r="C216" s="105"/>
      <c r="D216" s="34" t="s">
        <v>83</v>
      </c>
      <c r="E216" s="23" t="s">
        <v>705</v>
      </c>
      <c r="F216" s="23" t="s">
        <v>13</v>
      </c>
      <c r="G216" s="27" t="s">
        <v>84</v>
      </c>
      <c r="H216" s="26" t="s">
        <v>85</v>
      </c>
      <c r="I216" s="23" t="s">
        <v>86</v>
      </c>
      <c r="J216" s="26">
        <v>1</v>
      </c>
      <c r="K216" s="26">
        <v>1</v>
      </c>
      <c r="L216" s="26">
        <v>5</v>
      </c>
      <c r="M216" s="26">
        <v>15</v>
      </c>
      <c r="N216" s="20">
        <v>1</v>
      </c>
      <c r="O216" s="26">
        <v>1</v>
      </c>
      <c r="P216" s="26"/>
      <c r="Q216" s="26">
        <v>4</v>
      </c>
      <c r="R216" s="20">
        <v>10</v>
      </c>
      <c r="S216" s="23">
        <f t="shared" si="6"/>
        <v>38</v>
      </c>
      <c r="T216" s="28">
        <v>64.239999999999995</v>
      </c>
      <c r="U216" s="28">
        <f t="shared" si="7"/>
        <v>2441.12</v>
      </c>
      <c r="V216" s="85"/>
    </row>
    <row r="217" spans="1:102" ht="30">
      <c r="A217" s="88"/>
      <c r="B217" s="48">
        <v>215</v>
      </c>
      <c r="C217" s="105"/>
      <c r="D217" s="35" t="s">
        <v>361</v>
      </c>
      <c r="E217" s="21" t="s">
        <v>706</v>
      </c>
      <c r="F217" s="21" t="s">
        <v>5</v>
      </c>
      <c r="G217" s="22" t="s">
        <v>6</v>
      </c>
      <c r="H217" s="20" t="s">
        <v>7</v>
      </c>
      <c r="I217" s="23" t="s">
        <v>8</v>
      </c>
      <c r="J217" s="26"/>
      <c r="K217" s="26"/>
      <c r="L217" s="26"/>
      <c r="M217" s="26"/>
      <c r="N217" s="26"/>
      <c r="O217" s="26"/>
      <c r="P217" s="26"/>
      <c r="Q217" s="26"/>
      <c r="R217" s="20">
        <v>10</v>
      </c>
      <c r="S217" s="23">
        <f t="shared" si="6"/>
        <v>10</v>
      </c>
      <c r="T217" s="28">
        <v>18.89</v>
      </c>
      <c r="U217" s="28">
        <f t="shared" si="7"/>
        <v>188.9</v>
      </c>
      <c r="V217" s="85"/>
    </row>
    <row r="218" spans="1:102" ht="45">
      <c r="A218" s="88"/>
      <c r="B218" s="48">
        <v>216</v>
      </c>
      <c r="C218" s="105"/>
      <c r="D218" s="34" t="s">
        <v>4</v>
      </c>
      <c r="E218" s="23" t="s">
        <v>706</v>
      </c>
      <c r="F218" s="23" t="s">
        <v>5</v>
      </c>
      <c r="G218" s="27" t="s">
        <v>6</v>
      </c>
      <c r="H218" s="26" t="s">
        <v>7</v>
      </c>
      <c r="I218" s="23" t="s">
        <v>8</v>
      </c>
      <c r="J218" s="26">
        <v>20</v>
      </c>
      <c r="K218" s="26">
        <v>2</v>
      </c>
      <c r="L218" s="26">
        <v>20</v>
      </c>
      <c r="M218" s="26">
        <v>25</v>
      </c>
      <c r="N218" s="20"/>
      <c r="O218" s="26">
        <v>2</v>
      </c>
      <c r="P218" s="26">
        <v>50</v>
      </c>
      <c r="Q218" s="26">
        <v>30</v>
      </c>
      <c r="R218" s="20">
        <v>2</v>
      </c>
      <c r="S218" s="23">
        <f t="shared" si="6"/>
        <v>151</v>
      </c>
      <c r="T218" s="28">
        <v>15.33</v>
      </c>
      <c r="U218" s="28">
        <f t="shared" si="7"/>
        <v>2314.83</v>
      </c>
      <c r="V218" s="85"/>
    </row>
    <row r="219" spans="1:102" ht="15">
      <c r="A219" s="88"/>
      <c r="B219" s="48">
        <v>217</v>
      </c>
      <c r="C219" s="105"/>
      <c r="D219" s="34" t="s">
        <v>249</v>
      </c>
      <c r="E219" s="23" t="s">
        <v>704</v>
      </c>
      <c r="F219" s="23" t="s">
        <v>250</v>
      </c>
      <c r="G219" s="27" t="s">
        <v>16</v>
      </c>
      <c r="H219" s="26" t="s">
        <v>661</v>
      </c>
      <c r="I219" s="23" t="s">
        <v>8</v>
      </c>
      <c r="J219" s="26">
        <v>15</v>
      </c>
      <c r="K219" s="26"/>
      <c r="L219" s="26">
        <v>1</v>
      </c>
      <c r="M219" s="26">
        <v>20</v>
      </c>
      <c r="N219" s="20">
        <v>1</v>
      </c>
      <c r="O219" s="26">
        <v>1</v>
      </c>
      <c r="P219" s="26">
        <v>5</v>
      </c>
      <c r="Q219" s="26">
        <v>500</v>
      </c>
      <c r="R219" s="20">
        <v>6</v>
      </c>
      <c r="S219" s="23">
        <f t="shared" si="6"/>
        <v>549</v>
      </c>
      <c r="T219" s="28">
        <v>13.96</v>
      </c>
      <c r="U219" s="28">
        <f t="shared" si="7"/>
        <v>7664.0400000000009</v>
      </c>
      <c r="V219" s="85"/>
    </row>
    <row r="220" spans="1:102" ht="15">
      <c r="A220" s="88"/>
      <c r="B220" s="48">
        <v>218</v>
      </c>
      <c r="C220" s="105"/>
      <c r="D220" s="34" t="s">
        <v>248</v>
      </c>
      <c r="E220" s="23" t="s">
        <v>704</v>
      </c>
      <c r="F220" s="23" t="s">
        <v>250</v>
      </c>
      <c r="G220" s="27" t="s">
        <v>16</v>
      </c>
      <c r="H220" s="26" t="s">
        <v>661</v>
      </c>
      <c r="I220" s="23" t="s">
        <v>8</v>
      </c>
      <c r="J220" s="26">
        <v>5</v>
      </c>
      <c r="K220" s="26"/>
      <c r="L220" s="26">
        <v>1</v>
      </c>
      <c r="M220" s="26">
        <v>20</v>
      </c>
      <c r="N220" s="20">
        <v>1</v>
      </c>
      <c r="O220" s="26">
        <v>1</v>
      </c>
      <c r="P220" s="26">
        <v>5</v>
      </c>
      <c r="Q220" s="26">
        <v>500</v>
      </c>
      <c r="R220" s="20">
        <v>2</v>
      </c>
      <c r="S220" s="23">
        <f t="shared" si="6"/>
        <v>535</v>
      </c>
      <c r="T220" s="28">
        <v>21.9</v>
      </c>
      <c r="U220" s="28">
        <f t="shared" si="7"/>
        <v>11716.5</v>
      </c>
      <c r="V220" s="85"/>
    </row>
    <row r="221" spans="1:102" ht="15">
      <c r="A221" s="88"/>
      <c r="B221" s="48">
        <v>219</v>
      </c>
      <c r="C221" s="105"/>
      <c r="D221" s="34" t="s">
        <v>20</v>
      </c>
      <c r="E221" s="23" t="s">
        <v>707</v>
      </c>
      <c r="F221" s="23" t="s">
        <v>10</v>
      </c>
      <c r="G221" s="27" t="s">
        <v>16</v>
      </c>
      <c r="H221" s="26" t="s">
        <v>21</v>
      </c>
      <c r="I221" s="23" t="s">
        <v>8</v>
      </c>
      <c r="J221" s="26"/>
      <c r="K221" s="26"/>
      <c r="L221" s="26">
        <v>1</v>
      </c>
      <c r="M221" s="26">
        <v>20</v>
      </c>
      <c r="N221" s="20"/>
      <c r="O221" s="26">
        <v>2</v>
      </c>
      <c r="P221" s="26">
        <v>2</v>
      </c>
      <c r="Q221" s="26">
        <v>4</v>
      </c>
      <c r="R221" s="20">
        <v>1</v>
      </c>
      <c r="S221" s="23">
        <f t="shared" si="6"/>
        <v>30</v>
      </c>
      <c r="T221" s="28">
        <v>74.61</v>
      </c>
      <c r="U221" s="28">
        <f t="shared" si="7"/>
        <v>2238.3000000000002</v>
      </c>
      <c r="V221" s="85"/>
    </row>
    <row r="222" spans="1:102" ht="15">
      <c r="A222" s="88"/>
      <c r="B222" s="48">
        <v>220</v>
      </c>
      <c r="C222" s="105"/>
      <c r="D222" s="34" t="s">
        <v>22</v>
      </c>
      <c r="E222" s="23" t="s">
        <v>707</v>
      </c>
      <c r="F222" s="23" t="s">
        <v>10</v>
      </c>
      <c r="G222" s="27" t="s">
        <v>16</v>
      </c>
      <c r="H222" s="26" t="s">
        <v>23</v>
      </c>
      <c r="I222" s="23" t="s">
        <v>8</v>
      </c>
      <c r="J222" s="26"/>
      <c r="K222" s="26"/>
      <c r="L222" s="26">
        <v>1</v>
      </c>
      <c r="M222" s="26">
        <v>15</v>
      </c>
      <c r="N222" s="20">
        <v>1</v>
      </c>
      <c r="O222" s="26">
        <v>2</v>
      </c>
      <c r="P222" s="26">
        <v>2</v>
      </c>
      <c r="Q222" s="26">
        <v>4</v>
      </c>
      <c r="R222" s="20">
        <v>1</v>
      </c>
      <c r="S222" s="23">
        <f t="shared" si="6"/>
        <v>26</v>
      </c>
      <c r="T222" s="28">
        <v>48.79</v>
      </c>
      <c r="U222" s="28">
        <f t="shared" si="7"/>
        <v>1268.54</v>
      </c>
      <c r="V222" s="85"/>
    </row>
    <row r="223" spans="1:102" ht="15">
      <c r="A223" s="88"/>
      <c r="B223" s="48">
        <v>221</v>
      </c>
      <c r="C223" s="105"/>
      <c r="D223" s="34" t="s">
        <v>24</v>
      </c>
      <c r="E223" s="23" t="s">
        <v>707</v>
      </c>
      <c r="F223" s="23" t="s">
        <v>10</v>
      </c>
      <c r="G223" s="27" t="s">
        <v>16</v>
      </c>
      <c r="H223" s="26" t="s">
        <v>25</v>
      </c>
      <c r="I223" s="23" t="s">
        <v>8</v>
      </c>
      <c r="J223" s="26"/>
      <c r="K223" s="26"/>
      <c r="L223" s="26">
        <v>1</v>
      </c>
      <c r="M223" s="26">
        <v>20</v>
      </c>
      <c r="N223" s="20">
        <v>1</v>
      </c>
      <c r="O223" s="26">
        <v>2</v>
      </c>
      <c r="P223" s="26">
        <v>5</v>
      </c>
      <c r="Q223" s="26">
        <v>4</v>
      </c>
      <c r="R223" s="20">
        <v>10</v>
      </c>
      <c r="S223" s="23">
        <f t="shared" si="6"/>
        <v>43</v>
      </c>
      <c r="T223" s="28">
        <v>49.95</v>
      </c>
      <c r="U223" s="28">
        <f t="shared" si="7"/>
        <v>2147.85</v>
      </c>
      <c r="V223" s="85"/>
    </row>
    <row r="224" spans="1:102" ht="30">
      <c r="A224" s="88"/>
      <c r="B224" s="48">
        <v>222</v>
      </c>
      <c r="C224" s="105"/>
      <c r="D224" s="35" t="s">
        <v>347</v>
      </c>
      <c r="E224" s="21" t="s">
        <v>708</v>
      </c>
      <c r="F224" s="21" t="s">
        <v>5</v>
      </c>
      <c r="G224" s="22" t="s">
        <v>16</v>
      </c>
      <c r="H224" s="20" t="s">
        <v>348</v>
      </c>
      <c r="I224" s="23" t="s">
        <v>8</v>
      </c>
      <c r="J224" s="26"/>
      <c r="K224" s="26"/>
      <c r="L224" s="26"/>
      <c r="M224" s="26"/>
      <c r="N224" s="26"/>
      <c r="O224" s="26"/>
      <c r="P224" s="26"/>
      <c r="Q224" s="26"/>
      <c r="R224" s="20">
        <v>2</v>
      </c>
      <c r="S224" s="23">
        <f t="shared" si="6"/>
        <v>2</v>
      </c>
      <c r="T224" s="28">
        <v>258.13</v>
      </c>
      <c r="U224" s="28">
        <f t="shared" si="7"/>
        <v>516.26</v>
      </c>
      <c r="V224" s="85"/>
    </row>
    <row r="225" spans="1:102" ht="30">
      <c r="A225" s="88"/>
      <c r="B225" s="48">
        <v>223</v>
      </c>
      <c r="C225" s="105"/>
      <c r="D225" s="35" t="s">
        <v>364</v>
      </c>
      <c r="E225" s="21" t="s">
        <v>709</v>
      </c>
      <c r="F225" s="21" t="s">
        <v>5</v>
      </c>
      <c r="G225" s="22" t="s">
        <v>16</v>
      </c>
      <c r="H225" s="20" t="s">
        <v>365</v>
      </c>
      <c r="I225" s="23" t="s">
        <v>8</v>
      </c>
      <c r="J225" s="26"/>
      <c r="K225" s="26"/>
      <c r="L225" s="26">
        <v>2</v>
      </c>
      <c r="M225" s="26"/>
      <c r="N225" s="26"/>
      <c r="O225" s="26"/>
      <c r="P225" s="26"/>
      <c r="Q225" s="26"/>
      <c r="R225" s="20">
        <v>2</v>
      </c>
      <c r="S225" s="23">
        <f t="shared" si="6"/>
        <v>4</v>
      </c>
      <c r="T225" s="28">
        <v>33.229999999999997</v>
      </c>
      <c r="U225" s="28">
        <f t="shared" si="7"/>
        <v>132.91999999999999</v>
      </c>
      <c r="V225" s="85"/>
    </row>
    <row r="226" spans="1:102" ht="30">
      <c r="A226" s="88"/>
      <c r="B226" s="48">
        <v>224</v>
      </c>
      <c r="C226" s="105"/>
      <c r="D226" s="35" t="s">
        <v>366</v>
      </c>
      <c r="E226" s="21" t="s">
        <v>710</v>
      </c>
      <c r="F226" s="21" t="s">
        <v>5</v>
      </c>
      <c r="G226" s="22" t="s">
        <v>16</v>
      </c>
      <c r="H226" s="20" t="s">
        <v>365</v>
      </c>
      <c r="I226" s="23" t="s">
        <v>8</v>
      </c>
      <c r="J226" s="26"/>
      <c r="K226" s="26">
        <v>1</v>
      </c>
      <c r="L226" s="26"/>
      <c r="M226" s="26"/>
      <c r="N226" s="26"/>
      <c r="O226" s="26"/>
      <c r="P226" s="26"/>
      <c r="Q226" s="26"/>
      <c r="R226" s="20">
        <v>2</v>
      </c>
      <c r="S226" s="23">
        <f t="shared" si="6"/>
        <v>3</v>
      </c>
      <c r="T226" s="28">
        <v>32.409999999999997</v>
      </c>
      <c r="U226" s="28">
        <f t="shared" si="7"/>
        <v>97.22999999999999</v>
      </c>
      <c r="V226" s="85"/>
    </row>
    <row r="227" spans="1:102" ht="30">
      <c r="A227" s="88"/>
      <c r="B227" s="48">
        <v>225</v>
      </c>
      <c r="C227" s="105"/>
      <c r="D227" s="35" t="s">
        <v>371</v>
      </c>
      <c r="E227" s="21" t="s">
        <v>711</v>
      </c>
      <c r="F227" s="21" t="s">
        <v>13</v>
      </c>
      <c r="G227" s="22" t="s">
        <v>368</v>
      </c>
      <c r="H227" s="20" t="s">
        <v>372</v>
      </c>
      <c r="I227" s="23" t="s">
        <v>43</v>
      </c>
      <c r="J227" s="26"/>
      <c r="K227" s="26"/>
      <c r="L227" s="26"/>
      <c r="M227" s="26"/>
      <c r="N227" s="26"/>
      <c r="O227" s="26"/>
      <c r="P227" s="26"/>
      <c r="Q227" s="26"/>
      <c r="R227" s="20">
        <v>20</v>
      </c>
      <c r="S227" s="23">
        <f t="shared" si="6"/>
        <v>20</v>
      </c>
      <c r="T227" s="28">
        <v>28.72</v>
      </c>
      <c r="U227" s="28">
        <f t="shared" si="7"/>
        <v>574.4</v>
      </c>
      <c r="V227" s="85"/>
    </row>
    <row r="228" spans="1:102" ht="30">
      <c r="A228" s="88"/>
      <c r="B228" s="48">
        <v>226</v>
      </c>
      <c r="C228" s="105"/>
      <c r="D228" s="35" t="s">
        <v>375</v>
      </c>
      <c r="E228" s="21" t="s">
        <v>712</v>
      </c>
      <c r="F228" s="21" t="s">
        <v>13</v>
      </c>
      <c r="G228" s="22" t="s">
        <v>376</v>
      </c>
      <c r="H228" s="20" t="s">
        <v>377</v>
      </c>
      <c r="I228" s="23" t="s">
        <v>327</v>
      </c>
      <c r="J228" s="26"/>
      <c r="K228" s="26"/>
      <c r="L228" s="26"/>
      <c r="M228" s="26"/>
      <c r="N228" s="26"/>
      <c r="O228" s="26"/>
      <c r="P228" s="26"/>
      <c r="Q228" s="26"/>
      <c r="R228" s="20">
        <v>20</v>
      </c>
      <c r="S228" s="23">
        <f t="shared" si="6"/>
        <v>20</v>
      </c>
      <c r="T228" s="28">
        <v>156.22</v>
      </c>
      <c r="U228" s="28">
        <f t="shared" si="7"/>
        <v>3124.4</v>
      </c>
      <c r="V228" s="85"/>
    </row>
    <row r="229" spans="1:102" ht="15">
      <c r="A229" s="88"/>
      <c r="B229" s="48">
        <v>227</v>
      </c>
      <c r="C229" s="105"/>
      <c r="D229" s="35" t="s">
        <v>429</v>
      </c>
      <c r="E229" s="21" t="s">
        <v>713</v>
      </c>
      <c r="F229" s="21" t="s">
        <v>5</v>
      </c>
      <c r="G229" s="22" t="s">
        <v>16</v>
      </c>
      <c r="H229" s="20" t="s">
        <v>430</v>
      </c>
      <c r="I229" s="23" t="s">
        <v>8</v>
      </c>
      <c r="J229" s="26"/>
      <c r="K229" s="26">
        <v>2</v>
      </c>
      <c r="L229" s="26"/>
      <c r="M229" s="26"/>
      <c r="N229" s="26"/>
      <c r="O229" s="26"/>
      <c r="P229" s="26"/>
      <c r="Q229" s="26"/>
      <c r="R229" s="20">
        <v>3</v>
      </c>
      <c r="S229" s="23">
        <f t="shared" si="6"/>
        <v>5</v>
      </c>
      <c r="T229" s="28">
        <v>56.14</v>
      </c>
      <c r="U229" s="28">
        <f t="shared" si="7"/>
        <v>280.7</v>
      </c>
      <c r="V229" s="85"/>
    </row>
    <row r="230" spans="1:102" ht="15">
      <c r="A230" s="88"/>
      <c r="B230" s="48">
        <v>228</v>
      </c>
      <c r="C230" s="105"/>
      <c r="D230" s="37" t="s">
        <v>456</v>
      </c>
      <c r="E230" s="26" t="s">
        <v>710</v>
      </c>
      <c r="F230" s="23" t="s">
        <v>277</v>
      </c>
      <c r="G230" s="22" t="s">
        <v>16</v>
      </c>
      <c r="H230" s="20" t="s">
        <v>365</v>
      </c>
      <c r="I230" s="23" t="s">
        <v>8</v>
      </c>
      <c r="J230" s="26"/>
      <c r="K230" s="26">
        <v>1</v>
      </c>
      <c r="L230" s="26">
        <v>5</v>
      </c>
      <c r="M230" s="26"/>
      <c r="N230" s="26"/>
      <c r="O230" s="26"/>
      <c r="P230" s="26"/>
      <c r="Q230" s="26"/>
      <c r="R230" s="26"/>
      <c r="S230" s="23">
        <f t="shared" si="6"/>
        <v>6</v>
      </c>
      <c r="T230" s="28">
        <v>30.35</v>
      </c>
      <c r="U230" s="28">
        <f t="shared" si="7"/>
        <v>182.10000000000002</v>
      </c>
      <c r="V230" s="85"/>
    </row>
    <row r="231" spans="1:102" ht="15">
      <c r="A231" s="89"/>
      <c r="B231" s="48">
        <v>229</v>
      </c>
      <c r="C231" s="106"/>
      <c r="D231" s="35" t="s">
        <v>427</v>
      </c>
      <c r="E231" s="21" t="s">
        <v>714</v>
      </c>
      <c r="F231" s="21" t="s">
        <v>13</v>
      </c>
      <c r="G231" s="22" t="s">
        <v>267</v>
      </c>
      <c r="H231" s="20" t="s">
        <v>428</v>
      </c>
      <c r="I231" s="23" t="s">
        <v>8</v>
      </c>
      <c r="J231" s="26"/>
      <c r="K231" s="26"/>
      <c r="L231" s="26"/>
      <c r="M231" s="26"/>
      <c r="N231" s="26"/>
      <c r="O231" s="26"/>
      <c r="P231" s="26"/>
      <c r="Q231" s="26"/>
      <c r="R231" s="20">
        <v>15</v>
      </c>
      <c r="S231" s="23">
        <f t="shared" si="6"/>
        <v>15</v>
      </c>
      <c r="T231" s="28">
        <v>26.59</v>
      </c>
      <c r="U231" s="28">
        <f t="shared" si="7"/>
        <v>398.85</v>
      </c>
      <c r="V231" s="85"/>
    </row>
    <row r="232" spans="1:102" s="6" customFormat="1" ht="57">
      <c r="A232" s="12">
        <v>24</v>
      </c>
      <c r="B232" s="29">
        <v>230</v>
      </c>
      <c r="C232" s="71" t="s">
        <v>799</v>
      </c>
      <c r="D232" s="36" t="s">
        <v>686</v>
      </c>
      <c r="E232" s="8" t="s">
        <v>715</v>
      </c>
      <c r="F232" s="29" t="s">
        <v>13</v>
      </c>
      <c r="G232" s="29" t="s">
        <v>99</v>
      </c>
      <c r="H232" s="29" t="s">
        <v>559</v>
      </c>
      <c r="I232" s="8" t="s">
        <v>8</v>
      </c>
      <c r="J232" s="29"/>
      <c r="K232" s="29"/>
      <c r="L232" s="29"/>
      <c r="M232" s="29">
        <v>80</v>
      </c>
      <c r="N232" s="29"/>
      <c r="O232" s="29"/>
      <c r="P232" s="29"/>
      <c r="Q232" s="29">
        <v>100</v>
      </c>
      <c r="R232" s="29"/>
      <c r="S232" s="8">
        <f t="shared" si="6"/>
        <v>180</v>
      </c>
      <c r="T232" s="30">
        <v>31.11</v>
      </c>
      <c r="U232" s="30">
        <f t="shared" si="7"/>
        <v>5599.8</v>
      </c>
      <c r="V232" s="44">
        <f>U232</f>
        <v>5599.8</v>
      </c>
      <c r="W232" s="24"/>
      <c r="X232" s="24"/>
      <c r="Y232" s="24"/>
      <c r="Z232" s="24"/>
      <c r="AA232" s="24"/>
      <c r="AB232" s="24"/>
      <c r="AC232" s="24"/>
      <c r="AD232" s="24"/>
      <c r="AE232" s="24"/>
      <c r="AF232" s="24"/>
      <c r="AG232" s="24"/>
      <c r="AH232" s="24"/>
      <c r="AI232" s="24"/>
      <c r="AJ232" s="24"/>
      <c r="AK232" s="24"/>
      <c r="AL232" s="24"/>
      <c r="AM232" s="24"/>
      <c r="AN232" s="24"/>
      <c r="AO232" s="24"/>
      <c r="AP232" s="24"/>
      <c r="AQ232" s="24"/>
      <c r="AR232" s="24"/>
      <c r="AS232" s="24"/>
      <c r="AT232" s="24"/>
      <c r="AU232" s="24"/>
      <c r="AV232" s="24"/>
      <c r="AW232" s="24"/>
      <c r="AX232" s="24"/>
      <c r="AY232" s="24"/>
      <c r="AZ232" s="24"/>
      <c r="BA232" s="24"/>
      <c r="BB232" s="24"/>
      <c r="BC232" s="24"/>
      <c r="BD232" s="24"/>
      <c r="BE232" s="24"/>
      <c r="BF232" s="24"/>
      <c r="BG232" s="24"/>
      <c r="BH232" s="24"/>
      <c r="BI232" s="24"/>
      <c r="BJ232" s="24"/>
      <c r="BK232" s="24"/>
      <c r="BL232" s="24"/>
      <c r="BM232" s="24"/>
      <c r="BN232" s="24"/>
      <c r="BO232" s="24"/>
      <c r="BP232" s="24"/>
      <c r="BQ232" s="24"/>
      <c r="BR232" s="24"/>
      <c r="BS232" s="24"/>
      <c r="BT232" s="24"/>
      <c r="BU232" s="24"/>
      <c r="BV232" s="24"/>
      <c r="BW232" s="24"/>
      <c r="BX232" s="24"/>
      <c r="BY232" s="24"/>
      <c r="BZ232" s="24"/>
      <c r="CA232" s="24"/>
      <c r="CB232" s="24"/>
      <c r="CC232" s="24"/>
      <c r="CD232" s="24"/>
      <c r="CE232" s="24"/>
      <c r="CF232" s="24"/>
      <c r="CG232" s="24"/>
      <c r="CH232" s="24"/>
      <c r="CI232" s="24"/>
      <c r="CJ232" s="24"/>
      <c r="CK232" s="24"/>
      <c r="CL232" s="24"/>
      <c r="CM232" s="24"/>
      <c r="CN232" s="24"/>
      <c r="CO232" s="24"/>
      <c r="CP232" s="24"/>
      <c r="CQ232" s="24"/>
      <c r="CR232" s="24"/>
      <c r="CS232" s="24"/>
      <c r="CT232" s="24"/>
      <c r="CU232" s="24"/>
      <c r="CV232" s="24"/>
      <c r="CW232" s="24"/>
      <c r="CX232" s="24"/>
    </row>
    <row r="233" spans="1:102" ht="75">
      <c r="A233" s="87">
        <v>25</v>
      </c>
      <c r="B233" s="48">
        <v>231</v>
      </c>
      <c r="C233" s="104" t="s">
        <v>807</v>
      </c>
      <c r="D233" s="34" t="s">
        <v>687</v>
      </c>
      <c r="E233" s="23" t="s">
        <v>716</v>
      </c>
      <c r="F233" s="26" t="s">
        <v>13</v>
      </c>
      <c r="G233" s="22" t="s">
        <v>94</v>
      </c>
      <c r="H233" s="20" t="s">
        <v>551</v>
      </c>
      <c r="I233" s="23" t="s">
        <v>124</v>
      </c>
      <c r="J233" s="26"/>
      <c r="K233" s="26"/>
      <c r="L233" s="26"/>
      <c r="M233" s="26">
        <v>10</v>
      </c>
      <c r="N233" s="26"/>
      <c r="O233" s="26"/>
      <c r="P233" s="26"/>
      <c r="Q233" s="26">
        <v>4</v>
      </c>
      <c r="R233" s="26"/>
      <c r="S233" s="23">
        <f t="shared" ref="S233:S296" si="8">SUM(J233:R233)</f>
        <v>14</v>
      </c>
      <c r="T233" s="28">
        <v>355.14</v>
      </c>
      <c r="U233" s="28">
        <f t="shared" si="7"/>
        <v>4971.96</v>
      </c>
      <c r="V233" s="85">
        <f>SUM(U233:U234)</f>
        <v>9843.9599999999991</v>
      </c>
    </row>
    <row r="234" spans="1:102" ht="75">
      <c r="A234" s="89"/>
      <c r="B234" s="48">
        <v>232</v>
      </c>
      <c r="C234" s="106"/>
      <c r="D234" s="34" t="s">
        <v>688</v>
      </c>
      <c r="E234" s="23" t="s">
        <v>716</v>
      </c>
      <c r="F234" s="26" t="s">
        <v>13</v>
      </c>
      <c r="G234" s="22" t="s">
        <v>94</v>
      </c>
      <c r="H234" s="20" t="s">
        <v>551</v>
      </c>
      <c r="I234" s="23" t="s">
        <v>124</v>
      </c>
      <c r="J234" s="26"/>
      <c r="K234" s="26"/>
      <c r="L234" s="26"/>
      <c r="M234" s="26">
        <v>10</v>
      </c>
      <c r="N234" s="26"/>
      <c r="O234" s="26"/>
      <c r="P234" s="26"/>
      <c r="Q234" s="26">
        <v>4</v>
      </c>
      <c r="R234" s="26"/>
      <c r="S234" s="23">
        <f t="shared" si="8"/>
        <v>14</v>
      </c>
      <c r="T234" s="28">
        <v>348</v>
      </c>
      <c r="U234" s="28">
        <f t="shared" si="7"/>
        <v>4872</v>
      </c>
      <c r="V234" s="86"/>
    </row>
    <row r="235" spans="1:102" s="6" customFormat="1" ht="57">
      <c r="A235" s="12">
        <v>26</v>
      </c>
      <c r="B235" s="29">
        <v>233</v>
      </c>
      <c r="C235" s="71" t="s">
        <v>799</v>
      </c>
      <c r="D235" s="36" t="s">
        <v>299</v>
      </c>
      <c r="E235" s="8" t="s">
        <v>726</v>
      </c>
      <c r="F235" s="29" t="s">
        <v>13</v>
      </c>
      <c r="G235" s="29" t="s">
        <v>386</v>
      </c>
      <c r="H235" s="29" t="s">
        <v>560</v>
      </c>
      <c r="I235" s="8" t="s">
        <v>370</v>
      </c>
      <c r="J235" s="29"/>
      <c r="K235" s="29"/>
      <c r="L235" s="29"/>
      <c r="M235" s="29">
        <v>1</v>
      </c>
      <c r="N235" s="29"/>
      <c r="O235" s="29"/>
      <c r="P235" s="29"/>
      <c r="Q235" s="29">
        <v>1</v>
      </c>
      <c r="R235" s="29"/>
      <c r="S235" s="8">
        <f t="shared" si="8"/>
        <v>2</v>
      </c>
      <c r="T235" s="30">
        <v>1277.5</v>
      </c>
      <c r="U235" s="30">
        <f t="shared" si="7"/>
        <v>2555</v>
      </c>
      <c r="V235" s="44">
        <f>U235</f>
        <v>2555</v>
      </c>
      <c r="W235" s="24"/>
      <c r="X235" s="24"/>
      <c r="Y235" s="24"/>
      <c r="Z235" s="24"/>
      <c r="AA235" s="24"/>
      <c r="AB235" s="24"/>
      <c r="AC235" s="24"/>
      <c r="AD235" s="24"/>
      <c r="AE235" s="24"/>
      <c r="AF235" s="24"/>
      <c r="AG235" s="24"/>
      <c r="AH235" s="24"/>
      <c r="AI235" s="24"/>
      <c r="AJ235" s="24"/>
      <c r="AK235" s="24"/>
      <c r="AL235" s="24"/>
      <c r="AM235" s="24"/>
      <c r="AN235" s="24"/>
      <c r="AO235" s="24"/>
      <c r="AP235" s="24"/>
      <c r="AQ235" s="24"/>
      <c r="AR235" s="24"/>
      <c r="AS235" s="24"/>
      <c r="AT235" s="24"/>
      <c r="AU235" s="24"/>
      <c r="AV235" s="24"/>
      <c r="AW235" s="24"/>
      <c r="AX235" s="24"/>
      <c r="AY235" s="24"/>
      <c r="AZ235" s="24"/>
      <c r="BA235" s="24"/>
      <c r="BB235" s="24"/>
      <c r="BC235" s="24"/>
      <c r="BD235" s="24"/>
      <c r="BE235" s="24"/>
      <c r="BF235" s="24"/>
      <c r="BG235" s="24"/>
      <c r="BH235" s="24"/>
      <c r="BI235" s="24"/>
      <c r="BJ235" s="24"/>
      <c r="BK235" s="24"/>
      <c r="BL235" s="24"/>
      <c r="BM235" s="24"/>
      <c r="BN235" s="24"/>
      <c r="BO235" s="24"/>
      <c r="BP235" s="24"/>
      <c r="BQ235" s="24"/>
      <c r="BR235" s="24"/>
      <c r="BS235" s="24"/>
      <c r="BT235" s="24"/>
      <c r="BU235" s="24"/>
      <c r="BV235" s="24"/>
      <c r="BW235" s="24"/>
      <c r="BX235" s="24"/>
      <c r="BY235" s="24"/>
      <c r="BZ235" s="24"/>
      <c r="CA235" s="24"/>
      <c r="CB235" s="24"/>
      <c r="CC235" s="24"/>
      <c r="CD235" s="24"/>
      <c r="CE235" s="24"/>
      <c r="CF235" s="24"/>
      <c r="CG235" s="24"/>
      <c r="CH235" s="24"/>
      <c r="CI235" s="24"/>
      <c r="CJ235" s="24"/>
      <c r="CK235" s="24"/>
      <c r="CL235" s="24"/>
      <c r="CM235" s="24"/>
      <c r="CN235" s="24"/>
      <c r="CO235" s="24"/>
      <c r="CP235" s="24"/>
      <c r="CQ235" s="24"/>
      <c r="CR235" s="24"/>
      <c r="CS235" s="24"/>
      <c r="CT235" s="24"/>
      <c r="CU235" s="24"/>
      <c r="CV235" s="24"/>
      <c r="CW235" s="24"/>
      <c r="CX235" s="24"/>
    </row>
    <row r="236" spans="1:102" ht="165">
      <c r="A236" s="73">
        <v>27</v>
      </c>
      <c r="B236" s="58">
        <v>234</v>
      </c>
      <c r="C236" s="74" t="s">
        <v>809</v>
      </c>
      <c r="D236" s="59" t="s">
        <v>689</v>
      </c>
      <c r="E236" s="60"/>
      <c r="F236" s="58" t="s">
        <v>13</v>
      </c>
      <c r="G236" s="62">
        <v>44985</v>
      </c>
      <c r="H236" s="63" t="s">
        <v>561</v>
      </c>
      <c r="I236" s="60" t="s">
        <v>562</v>
      </c>
      <c r="J236" s="58"/>
      <c r="K236" s="58"/>
      <c r="L236" s="58"/>
      <c r="M236" s="58">
        <v>1</v>
      </c>
      <c r="N236" s="58"/>
      <c r="O236" s="58"/>
      <c r="P236" s="58"/>
      <c r="Q236" s="58">
        <v>1</v>
      </c>
      <c r="R236" s="58"/>
      <c r="S236" s="60">
        <f t="shared" si="8"/>
        <v>2</v>
      </c>
      <c r="T236" s="64"/>
      <c r="U236" s="64">
        <f t="shared" si="7"/>
        <v>0</v>
      </c>
      <c r="V236" s="75">
        <f>U236</f>
        <v>0</v>
      </c>
    </row>
    <row r="237" spans="1:102" s="6" customFormat="1" ht="285">
      <c r="A237" s="12">
        <v>28</v>
      </c>
      <c r="B237" s="29">
        <v>235</v>
      </c>
      <c r="C237" s="71" t="s">
        <v>805</v>
      </c>
      <c r="D237" s="36" t="s">
        <v>455</v>
      </c>
      <c r="E237" s="8" t="s">
        <v>717</v>
      </c>
      <c r="F237" s="29" t="s">
        <v>13</v>
      </c>
      <c r="G237" s="31" t="s">
        <v>563</v>
      </c>
      <c r="H237" s="29" t="s">
        <v>665</v>
      </c>
      <c r="I237" s="8" t="s">
        <v>43</v>
      </c>
      <c r="J237" s="29"/>
      <c r="K237" s="29"/>
      <c r="L237" s="29"/>
      <c r="M237" s="29">
        <v>1</v>
      </c>
      <c r="N237" s="29"/>
      <c r="O237" s="29"/>
      <c r="P237" s="29"/>
      <c r="Q237" s="29">
        <v>1</v>
      </c>
      <c r="R237" s="29"/>
      <c r="S237" s="8">
        <f t="shared" si="8"/>
        <v>2</v>
      </c>
      <c r="T237" s="30">
        <v>8760</v>
      </c>
      <c r="U237" s="30">
        <f t="shared" si="7"/>
        <v>17520</v>
      </c>
      <c r="V237" s="44">
        <f>U237</f>
        <v>17520</v>
      </c>
      <c r="W237" s="24"/>
      <c r="X237" s="24"/>
      <c r="Y237" s="24"/>
      <c r="Z237" s="24"/>
      <c r="AA237" s="24"/>
      <c r="AB237" s="24"/>
      <c r="AC237" s="24"/>
      <c r="AD237" s="24"/>
      <c r="AE237" s="24"/>
      <c r="AF237" s="24"/>
      <c r="AG237" s="24"/>
      <c r="AH237" s="24"/>
      <c r="AI237" s="24"/>
      <c r="AJ237" s="24"/>
      <c r="AK237" s="24"/>
      <c r="AL237" s="24"/>
      <c r="AM237" s="24"/>
      <c r="AN237" s="24"/>
      <c r="AO237" s="24"/>
      <c r="AP237" s="24"/>
      <c r="AQ237" s="24"/>
      <c r="AR237" s="24"/>
      <c r="AS237" s="24"/>
      <c r="AT237" s="24"/>
      <c r="AU237" s="24"/>
      <c r="AV237" s="24"/>
      <c r="AW237" s="24"/>
      <c r="AX237" s="24"/>
      <c r="AY237" s="24"/>
      <c r="AZ237" s="24"/>
      <c r="BA237" s="24"/>
      <c r="BB237" s="24"/>
      <c r="BC237" s="24"/>
      <c r="BD237" s="24"/>
      <c r="BE237" s="24"/>
      <c r="BF237" s="24"/>
      <c r="BG237" s="24"/>
      <c r="BH237" s="24"/>
      <c r="BI237" s="24"/>
      <c r="BJ237" s="24"/>
      <c r="BK237" s="24"/>
      <c r="BL237" s="24"/>
      <c r="BM237" s="24"/>
      <c r="BN237" s="24"/>
      <c r="BO237" s="24"/>
      <c r="BP237" s="24"/>
      <c r="BQ237" s="24"/>
      <c r="BR237" s="24"/>
      <c r="BS237" s="24"/>
      <c r="BT237" s="24"/>
      <c r="BU237" s="24"/>
      <c r="BV237" s="24"/>
      <c r="BW237" s="24"/>
      <c r="BX237" s="24"/>
      <c r="BY237" s="24"/>
      <c r="BZ237" s="24"/>
      <c r="CA237" s="24"/>
      <c r="CB237" s="24"/>
      <c r="CC237" s="24"/>
      <c r="CD237" s="24"/>
      <c r="CE237" s="24"/>
      <c r="CF237" s="24"/>
      <c r="CG237" s="24"/>
      <c r="CH237" s="24"/>
      <c r="CI237" s="24"/>
      <c r="CJ237" s="24"/>
      <c r="CK237" s="24"/>
      <c r="CL237" s="24"/>
      <c r="CM237" s="24"/>
      <c r="CN237" s="24"/>
      <c r="CO237" s="24"/>
      <c r="CP237" s="24"/>
      <c r="CQ237" s="24"/>
      <c r="CR237" s="24"/>
      <c r="CS237" s="24"/>
      <c r="CT237" s="24"/>
      <c r="CU237" s="24"/>
      <c r="CV237" s="24"/>
      <c r="CW237" s="24"/>
      <c r="CX237" s="24"/>
    </row>
    <row r="238" spans="1:102" ht="15">
      <c r="A238" s="110">
        <v>29</v>
      </c>
      <c r="B238" s="58">
        <v>236</v>
      </c>
      <c r="C238" s="97" t="s">
        <v>809</v>
      </c>
      <c r="D238" s="66" t="s">
        <v>417</v>
      </c>
      <c r="E238" s="61"/>
      <c r="F238" s="61" t="s">
        <v>13</v>
      </c>
      <c r="G238" s="62" t="s">
        <v>94</v>
      </c>
      <c r="H238" s="63" t="s">
        <v>418</v>
      </c>
      <c r="I238" s="60" t="s">
        <v>8</v>
      </c>
      <c r="J238" s="58"/>
      <c r="K238" s="58"/>
      <c r="L238" s="58"/>
      <c r="M238" s="58"/>
      <c r="N238" s="58"/>
      <c r="O238" s="58"/>
      <c r="P238" s="58"/>
      <c r="Q238" s="58"/>
      <c r="R238" s="63">
        <v>10</v>
      </c>
      <c r="S238" s="60">
        <f t="shared" si="8"/>
        <v>10</v>
      </c>
      <c r="T238" s="64"/>
      <c r="U238" s="64">
        <f t="shared" si="7"/>
        <v>0</v>
      </c>
      <c r="V238" s="103">
        <f>SUM(U238:U242)</f>
        <v>0</v>
      </c>
    </row>
    <row r="239" spans="1:102" ht="15">
      <c r="A239" s="111"/>
      <c r="B239" s="58">
        <v>237</v>
      </c>
      <c r="C239" s="98"/>
      <c r="D239" s="66" t="s">
        <v>419</v>
      </c>
      <c r="E239" s="61"/>
      <c r="F239" s="61" t="s">
        <v>13</v>
      </c>
      <c r="G239" s="62" t="s">
        <v>97</v>
      </c>
      <c r="H239" s="63" t="s">
        <v>420</v>
      </c>
      <c r="I239" s="60" t="s">
        <v>8</v>
      </c>
      <c r="J239" s="58"/>
      <c r="K239" s="58"/>
      <c r="L239" s="58"/>
      <c r="M239" s="58"/>
      <c r="N239" s="58"/>
      <c r="O239" s="58"/>
      <c r="P239" s="58"/>
      <c r="Q239" s="58"/>
      <c r="R239" s="63">
        <v>10</v>
      </c>
      <c r="S239" s="60">
        <f t="shared" si="8"/>
        <v>10</v>
      </c>
      <c r="T239" s="64"/>
      <c r="U239" s="64">
        <f t="shared" si="7"/>
        <v>0</v>
      </c>
      <c r="V239" s="113"/>
    </row>
    <row r="240" spans="1:102" ht="15">
      <c r="A240" s="111"/>
      <c r="B240" s="58">
        <v>238</v>
      </c>
      <c r="C240" s="98"/>
      <c r="D240" s="66" t="s">
        <v>421</v>
      </c>
      <c r="E240" s="61"/>
      <c r="F240" s="61" t="s">
        <v>13</v>
      </c>
      <c r="G240" s="62" t="s">
        <v>275</v>
      </c>
      <c r="H240" s="63" t="s">
        <v>422</v>
      </c>
      <c r="I240" s="60" t="s">
        <v>8</v>
      </c>
      <c r="J240" s="58"/>
      <c r="K240" s="58"/>
      <c r="L240" s="58"/>
      <c r="M240" s="58"/>
      <c r="N240" s="58"/>
      <c r="O240" s="58"/>
      <c r="P240" s="58"/>
      <c r="Q240" s="58"/>
      <c r="R240" s="63">
        <v>10</v>
      </c>
      <c r="S240" s="60">
        <f t="shared" si="8"/>
        <v>10</v>
      </c>
      <c r="T240" s="64"/>
      <c r="U240" s="64">
        <f t="shared" si="7"/>
        <v>0</v>
      </c>
      <c r="V240" s="113"/>
    </row>
    <row r="241" spans="1:102" ht="15">
      <c r="A241" s="111"/>
      <c r="B241" s="58">
        <v>239</v>
      </c>
      <c r="C241" s="98"/>
      <c r="D241" s="66" t="s">
        <v>423</v>
      </c>
      <c r="E241" s="61"/>
      <c r="F241" s="61" t="s">
        <v>13</v>
      </c>
      <c r="G241" s="62" t="s">
        <v>94</v>
      </c>
      <c r="H241" s="63" t="s">
        <v>424</v>
      </c>
      <c r="I241" s="60" t="s">
        <v>8</v>
      </c>
      <c r="J241" s="58"/>
      <c r="K241" s="58">
        <v>2</v>
      </c>
      <c r="L241" s="58"/>
      <c r="M241" s="58"/>
      <c r="N241" s="58"/>
      <c r="O241" s="58"/>
      <c r="P241" s="58"/>
      <c r="Q241" s="58"/>
      <c r="R241" s="63">
        <v>4</v>
      </c>
      <c r="S241" s="60">
        <f t="shared" si="8"/>
        <v>6</v>
      </c>
      <c r="T241" s="64"/>
      <c r="U241" s="64">
        <f t="shared" si="7"/>
        <v>0</v>
      </c>
      <c r="V241" s="113"/>
    </row>
    <row r="242" spans="1:102" ht="15">
      <c r="A242" s="112"/>
      <c r="B242" s="58">
        <v>240</v>
      </c>
      <c r="C242" s="99"/>
      <c r="D242" s="66" t="s">
        <v>425</v>
      </c>
      <c r="E242" s="61"/>
      <c r="F242" s="61" t="s">
        <v>13</v>
      </c>
      <c r="G242" s="62" t="s">
        <v>94</v>
      </c>
      <c r="H242" s="63" t="s">
        <v>426</v>
      </c>
      <c r="I242" s="60" t="s">
        <v>8</v>
      </c>
      <c r="J242" s="58"/>
      <c r="K242" s="58">
        <v>2</v>
      </c>
      <c r="L242" s="58"/>
      <c r="M242" s="58"/>
      <c r="N242" s="58"/>
      <c r="O242" s="58"/>
      <c r="P242" s="58"/>
      <c r="Q242" s="58"/>
      <c r="R242" s="63">
        <v>4</v>
      </c>
      <c r="S242" s="60">
        <f t="shared" si="8"/>
        <v>6</v>
      </c>
      <c r="T242" s="64"/>
      <c r="U242" s="64">
        <f t="shared" si="7"/>
        <v>0</v>
      </c>
      <c r="V242" s="113"/>
    </row>
    <row r="243" spans="1:102" s="6" customFormat="1" ht="15">
      <c r="A243" s="90">
        <v>30</v>
      </c>
      <c r="B243" s="29">
        <v>241</v>
      </c>
      <c r="C243" s="107" t="s">
        <v>802</v>
      </c>
      <c r="D243" s="36" t="s">
        <v>34</v>
      </c>
      <c r="E243" s="8" t="s">
        <v>781</v>
      </c>
      <c r="F243" s="8" t="s">
        <v>35</v>
      </c>
      <c r="G243" s="31" t="s">
        <v>36</v>
      </c>
      <c r="H243" s="29" t="s">
        <v>37</v>
      </c>
      <c r="I243" s="8" t="s">
        <v>8</v>
      </c>
      <c r="J243" s="29"/>
      <c r="K243" s="29"/>
      <c r="L243" s="29">
        <v>20</v>
      </c>
      <c r="M243" s="29">
        <v>60</v>
      </c>
      <c r="N243" s="11"/>
      <c r="O243" s="29">
        <v>10</v>
      </c>
      <c r="P243" s="29">
        <v>50</v>
      </c>
      <c r="Q243" s="29"/>
      <c r="R243" s="7"/>
      <c r="S243" s="8">
        <f t="shared" si="8"/>
        <v>140</v>
      </c>
      <c r="T243" s="30">
        <v>5.95</v>
      </c>
      <c r="U243" s="30">
        <f t="shared" si="7"/>
        <v>833</v>
      </c>
      <c r="V243" s="83">
        <f>SUM(U243:U268)</f>
        <v>187990</v>
      </c>
      <c r="W243" s="24"/>
      <c r="X243" s="24"/>
      <c r="Y243" s="24"/>
      <c r="Z243" s="24"/>
      <c r="AA243" s="24"/>
      <c r="AB243" s="24"/>
      <c r="AC243" s="24"/>
      <c r="AD243" s="24"/>
      <c r="AE243" s="24"/>
      <c r="AF243" s="24"/>
      <c r="AG243" s="24"/>
      <c r="AH243" s="24"/>
      <c r="AI243" s="24"/>
      <c r="AJ243" s="24"/>
      <c r="AK243" s="24"/>
      <c r="AL243" s="24"/>
      <c r="AM243" s="24"/>
      <c r="AN243" s="24"/>
      <c r="AO243" s="24"/>
      <c r="AP243" s="24"/>
      <c r="AQ243" s="24"/>
      <c r="AR243" s="24"/>
      <c r="AS243" s="24"/>
      <c r="AT243" s="24"/>
      <c r="AU243" s="24"/>
      <c r="AV243" s="24"/>
      <c r="AW243" s="24"/>
      <c r="AX243" s="24"/>
      <c r="AY243" s="24"/>
      <c r="AZ243" s="24"/>
      <c r="BA243" s="24"/>
      <c r="BB243" s="24"/>
      <c r="BC243" s="24"/>
      <c r="BD243" s="24"/>
      <c r="BE243" s="24"/>
      <c r="BF243" s="24"/>
      <c r="BG243" s="24"/>
      <c r="BH243" s="24"/>
      <c r="BI243" s="24"/>
      <c r="BJ243" s="24"/>
      <c r="BK243" s="24"/>
      <c r="BL243" s="24"/>
      <c r="BM243" s="24"/>
      <c r="BN243" s="24"/>
      <c r="BO243" s="24"/>
      <c r="BP243" s="24"/>
      <c r="BQ243" s="24"/>
      <c r="BR243" s="24"/>
      <c r="BS243" s="24"/>
      <c r="BT243" s="24"/>
      <c r="BU243" s="24"/>
      <c r="BV243" s="24"/>
      <c r="BW243" s="24"/>
      <c r="BX243" s="24"/>
      <c r="BY243" s="24"/>
      <c r="BZ243" s="24"/>
      <c r="CA243" s="24"/>
      <c r="CB243" s="24"/>
      <c r="CC243" s="24"/>
      <c r="CD243" s="24"/>
      <c r="CE243" s="24"/>
      <c r="CF243" s="24"/>
      <c r="CG243" s="24"/>
      <c r="CH243" s="24"/>
      <c r="CI243" s="24"/>
      <c r="CJ243" s="24"/>
      <c r="CK243" s="24"/>
      <c r="CL243" s="24"/>
      <c r="CM243" s="24"/>
      <c r="CN243" s="24"/>
      <c r="CO243" s="24"/>
      <c r="CP243" s="24"/>
      <c r="CQ243" s="24"/>
      <c r="CR243" s="24"/>
      <c r="CS243" s="24"/>
      <c r="CT243" s="24"/>
      <c r="CU243" s="24"/>
      <c r="CV243" s="24"/>
      <c r="CW243" s="24"/>
      <c r="CX243" s="24"/>
    </row>
    <row r="244" spans="1:102" s="6" customFormat="1" ht="15">
      <c r="A244" s="91"/>
      <c r="B244" s="29">
        <v>242</v>
      </c>
      <c r="C244" s="109"/>
      <c r="D244" s="36" t="s">
        <v>49</v>
      </c>
      <c r="E244" s="8" t="s">
        <v>782</v>
      </c>
      <c r="F244" s="8" t="s">
        <v>13</v>
      </c>
      <c r="G244" s="31" t="s">
        <v>46</v>
      </c>
      <c r="H244" s="29" t="s">
        <v>50</v>
      </c>
      <c r="I244" s="8" t="s">
        <v>8</v>
      </c>
      <c r="J244" s="29"/>
      <c r="K244" s="29">
        <v>2</v>
      </c>
      <c r="L244" s="29">
        <v>6</v>
      </c>
      <c r="M244" s="29">
        <v>100</v>
      </c>
      <c r="N244" s="11"/>
      <c r="O244" s="29">
        <v>13</v>
      </c>
      <c r="P244" s="29">
        <v>30</v>
      </c>
      <c r="Q244" s="29">
        <v>4</v>
      </c>
      <c r="R244" s="7">
        <v>50</v>
      </c>
      <c r="S244" s="8">
        <f t="shared" si="8"/>
        <v>205</v>
      </c>
      <c r="T244" s="30">
        <v>4.9000000000000004</v>
      </c>
      <c r="U244" s="30">
        <f t="shared" si="7"/>
        <v>1004.5000000000001</v>
      </c>
      <c r="V244" s="83"/>
      <c r="W244" s="24"/>
      <c r="X244" s="24"/>
      <c r="Y244" s="24"/>
      <c r="Z244" s="24"/>
      <c r="AA244" s="24"/>
      <c r="AB244" s="24"/>
      <c r="AC244" s="24"/>
      <c r="AD244" s="24"/>
      <c r="AE244" s="24"/>
      <c r="AF244" s="24"/>
      <c r="AG244" s="24"/>
      <c r="AH244" s="24"/>
      <c r="AI244" s="24"/>
      <c r="AJ244" s="24"/>
      <c r="AK244" s="24"/>
      <c r="AL244" s="24"/>
      <c r="AM244" s="24"/>
      <c r="AN244" s="24"/>
      <c r="AO244" s="24"/>
      <c r="AP244" s="24"/>
      <c r="AQ244" s="24"/>
      <c r="AR244" s="24"/>
      <c r="AS244" s="24"/>
      <c r="AT244" s="24"/>
      <c r="AU244" s="24"/>
      <c r="AV244" s="24"/>
      <c r="AW244" s="24"/>
      <c r="AX244" s="24"/>
      <c r="AY244" s="24"/>
      <c r="AZ244" s="24"/>
      <c r="BA244" s="24"/>
      <c r="BB244" s="24"/>
      <c r="BC244" s="24"/>
      <c r="BD244" s="24"/>
      <c r="BE244" s="24"/>
      <c r="BF244" s="24"/>
      <c r="BG244" s="24"/>
      <c r="BH244" s="24"/>
      <c r="BI244" s="24"/>
      <c r="BJ244" s="24"/>
      <c r="BK244" s="24"/>
      <c r="BL244" s="24"/>
      <c r="BM244" s="24"/>
      <c r="BN244" s="24"/>
      <c r="BO244" s="24"/>
      <c r="BP244" s="24"/>
      <c r="BQ244" s="24"/>
      <c r="BR244" s="24"/>
      <c r="BS244" s="24"/>
      <c r="BT244" s="24"/>
      <c r="BU244" s="24"/>
      <c r="BV244" s="24"/>
      <c r="BW244" s="24"/>
      <c r="BX244" s="24"/>
      <c r="BY244" s="24"/>
      <c r="BZ244" s="24"/>
      <c r="CA244" s="24"/>
      <c r="CB244" s="24"/>
      <c r="CC244" s="24"/>
      <c r="CD244" s="24"/>
      <c r="CE244" s="24"/>
      <c r="CF244" s="24"/>
      <c r="CG244" s="24"/>
      <c r="CH244" s="24"/>
      <c r="CI244" s="24"/>
      <c r="CJ244" s="24"/>
      <c r="CK244" s="24"/>
      <c r="CL244" s="24"/>
      <c r="CM244" s="24"/>
      <c r="CN244" s="24"/>
      <c r="CO244" s="24"/>
      <c r="CP244" s="24"/>
      <c r="CQ244" s="24"/>
      <c r="CR244" s="24"/>
      <c r="CS244" s="24"/>
      <c r="CT244" s="24"/>
      <c r="CU244" s="24"/>
      <c r="CV244" s="24"/>
      <c r="CW244" s="24"/>
      <c r="CX244" s="24"/>
    </row>
    <row r="245" spans="1:102" s="6" customFormat="1" ht="15">
      <c r="A245" s="91"/>
      <c r="B245" s="29">
        <v>243</v>
      </c>
      <c r="C245" s="109"/>
      <c r="D245" s="36" t="s">
        <v>51</v>
      </c>
      <c r="E245" s="8" t="s">
        <v>782</v>
      </c>
      <c r="F245" s="8" t="s">
        <v>13</v>
      </c>
      <c r="G245" s="31" t="s">
        <v>46</v>
      </c>
      <c r="H245" s="29" t="s">
        <v>52</v>
      </c>
      <c r="I245" s="8" t="s">
        <v>8</v>
      </c>
      <c r="J245" s="29"/>
      <c r="K245" s="29"/>
      <c r="L245" s="29">
        <v>6</v>
      </c>
      <c r="M245" s="29">
        <v>100</v>
      </c>
      <c r="N245" s="11"/>
      <c r="O245" s="29">
        <v>23</v>
      </c>
      <c r="P245" s="29">
        <v>30</v>
      </c>
      <c r="Q245" s="29">
        <v>4</v>
      </c>
      <c r="R245" s="7">
        <v>50</v>
      </c>
      <c r="S245" s="8">
        <f t="shared" si="8"/>
        <v>213</v>
      </c>
      <c r="T245" s="30">
        <v>18.899999999999999</v>
      </c>
      <c r="U245" s="30">
        <f t="shared" si="7"/>
        <v>4025.7</v>
      </c>
      <c r="V245" s="83"/>
      <c r="W245" s="24"/>
      <c r="X245" s="24"/>
      <c r="Y245" s="24"/>
      <c r="Z245" s="24"/>
      <c r="AA245" s="24"/>
      <c r="AB245" s="24"/>
      <c r="AC245" s="24"/>
      <c r="AD245" s="24"/>
      <c r="AE245" s="24"/>
      <c r="AF245" s="24"/>
      <c r="AG245" s="24"/>
      <c r="AH245" s="24"/>
      <c r="AI245" s="24"/>
      <c r="AJ245" s="24"/>
      <c r="AK245" s="24"/>
      <c r="AL245" s="24"/>
      <c r="AM245" s="24"/>
      <c r="AN245" s="24"/>
      <c r="AO245" s="24"/>
      <c r="AP245" s="24"/>
      <c r="AQ245" s="24"/>
      <c r="AR245" s="24"/>
      <c r="AS245" s="24"/>
      <c r="AT245" s="24"/>
      <c r="AU245" s="24"/>
      <c r="AV245" s="24"/>
      <c r="AW245" s="24"/>
      <c r="AX245" s="24"/>
      <c r="AY245" s="24"/>
      <c r="AZ245" s="24"/>
      <c r="BA245" s="24"/>
      <c r="BB245" s="24"/>
      <c r="BC245" s="24"/>
      <c r="BD245" s="24"/>
      <c r="BE245" s="24"/>
      <c r="BF245" s="24"/>
      <c r="BG245" s="24"/>
      <c r="BH245" s="24"/>
      <c r="BI245" s="24"/>
      <c r="BJ245" s="24"/>
      <c r="BK245" s="24"/>
      <c r="BL245" s="24"/>
      <c r="BM245" s="24"/>
      <c r="BN245" s="24"/>
      <c r="BO245" s="24"/>
      <c r="BP245" s="24"/>
      <c r="BQ245" s="24"/>
      <c r="BR245" s="24"/>
      <c r="BS245" s="24"/>
      <c r="BT245" s="24"/>
      <c r="BU245" s="24"/>
      <c r="BV245" s="24"/>
      <c r="BW245" s="24"/>
      <c r="BX245" s="24"/>
      <c r="BY245" s="24"/>
      <c r="BZ245" s="24"/>
      <c r="CA245" s="24"/>
      <c r="CB245" s="24"/>
      <c r="CC245" s="24"/>
      <c r="CD245" s="24"/>
      <c r="CE245" s="24"/>
      <c r="CF245" s="24"/>
      <c r="CG245" s="24"/>
      <c r="CH245" s="24"/>
      <c r="CI245" s="24"/>
      <c r="CJ245" s="24"/>
      <c r="CK245" s="24"/>
      <c r="CL245" s="24"/>
      <c r="CM245" s="24"/>
      <c r="CN245" s="24"/>
      <c r="CO245" s="24"/>
      <c r="CP245" s="24"/>
      <c r="CQ245" s="24"/>
      <c r="CR245" s="24"/>
      <c r="CS245" s="24"/>
      <c r="CT245" s="24"/>
      <c r="CU245" s="24"/>
      <c r="CV245" s="24"/>
      <c r="CW245" s="24"/>
      <c r="CX245" s="24"/>
    </row>
    <row r="246" spans="1:102" s="6" customFormat="1" ht="15">
      <c r="A246" s="91"/>
      <c r="B246" s="29">
        <v>244</v>
      </c>
      <c r="C246" s="109"/>
      <c r="D246" s="36" t="s">
        <v>53</v>
      </c>
      <c r="E246" s="8" t="s">
        <v>782</v>
      </c>
      <c r="F246" s="8" t="s">
        <v>13</v>
      </c>
      <c r="G246" s="31" t="s">
        <v>46</v>
      </c>
      <c r="H246" s="29" t="s">
        <v>54</v>
      </c>
      <c r="I246" s="8" t="s">
        <v>8</v>
      </c>
      <c r="J246" s="29"/>
      <c r="K246" s="29">
        <v>2</v>
      </c>
      <c r="L246" s="29">
        <v>15</v>
      </c>
      <c r="M246" s="29">
        <v>100</v>
      </c>
      <c r="N246" s="11">
        <v>3</v>
      </c>
      <c r="O246" s="29">
        <v>13</v>
      </c>
      <c r="P246" s="29">
        <v>30</v>
      </c>
      <c r="Q246" s="29">
        <v>30</v>
      </c>
      <c r="R246" s="7">
        <v>50</v>
      </c>
      <c r="S246" s="8">
        <f t="shared" si="8"/>
        <v>243</v>
      </c>
      <c r="T246" s="30">
        <v>30</v>
      </c>
      <c r="U246" s="30">
        <f t="shared" si="7"/>
        <v>7290</v>
      </c>
      <c r="V246" s="83"/>
      <c r="W246" s="24"/>
      <c r="X246" s="24"/>
      <c r="Y246" s="24"/>
      <c r="Z246" s="24"/>
      <c r="AA246" s="24"/>
      <c r="AB246" s="24"/>
      <c r="AC246" s="24"/>
      <c r="AD246" s="24"/>
      <c r="AE246" s="24"/>
      <c r="AF246" s="24"/>
      <c r="AG246" s="24"/>
      <c r="AH246" s="24"/>
      <c r="AI246" s="24"/>
      <c r="AJ246" s="24"/>
      <c r="AK246" s="24"/>
      <c r="AL246" s="24"/>
      <c r="AM246" s="24"/>
      <c r="AN246" s="24"/>
      <c r="AO246" s="24"/>
      <c r="AP246" s="24"/>
      <c r="AQ246" s="24"/>
      <c r="AR246" s="24"/>
      <c r="AS246" s="24"/>
      <c r="AT246" s="24"/>
      <c r="AU246" s="24"/>
      <c r="AV246" s="24"/>
      <c r="AW246" s="24"/>
      <c r="AX246" s="24"/>
      <c r="AY246" s="24"/>
      <c r="AZ246" s="24"/>
      <c r="BA246" s="24"/>
      <c r="BB246" s="24"/>
      <c r="BC246" s="24"/>
      <c r="BD246" s="24"/>
      <c r="BE246" s="24"/>
      <c r="BF246" s="24"/>
      <c r="BG246" s="24"/>
      <c r="BH246" s="24"/>
      <c r="BI246" s="24"/>
      <c r="BJ246" s="24"/>
      <c r="BK246" s="24"/>
      <c r="BL246" s="24"/>
      <c r="BM246" s="24"/>
      <c r="BN246" s="24"/>
      <c r="BO246" s="24"/>
      <c r="BP246" s="24"/>
      <c r="BQ246" s="24"/>
      <c r="BR246" s="24"/>
      <c r="BS246" s="24"/>
      <c r="BT246" s="24"/>
      <c r="BU246" s="24"/>
      <c r="BV246" s="24"/>
      <c r="BW246" s="24"/>
      <c r="BX246" s="24"/>
      <c r="BY246" s="24"/>
      <c r="BZ246" s="24"/>
      <c r="CA246" s="24"/>
      <c r="CB246" s="24"/>
      <c r="CC246" s="24"/>
      <c r="CD246" s="24"/>
      <c r="CE246" s="24"/>
      <c r="CF246" s="24"/>
      <c r="CG246" s="24"/>
      <c r="CH246" s="24"/>
      <c r="CI246" s="24"/>
      <c r="CJ246" s="24"/>
      <c r="CK246" s="24"/>
      <c r="CL246" s="24"/>
      <c r="CM246" s="24"/>
      <c r="CN246" s="24"/>
      <c r="CO246" s="24"/>
      <c r="CP246" s="24"/>
      <c r="CQ246" s="24"/>
      <c r="CR246" s="24"/>
      <c r="CS246" s="24"/>
      <c r="CT246" s="24"/>
      <c r="CU246" s="24"/>
      <c r="CV246" s="24"/>
      <c r="CW246" s="24"/>
      <c r="CX246" s="24"/>
    </row>
    <row r="247" spans="1:102" s="6" customFormat="1" ht="15">
      <c r="A247" s="91"/>
      <c r="B247" s="29">
        <v>245</v>
      </c>
      <c r="C247" s="109"/>
      <c r="D247" s="36" t="s">
        <v>55</v>
      </c>
      <c r="E247" s="8" t="s">
        <v>782</v>
      </c>
      <c r="F247" s="8" t="s">
        <v>13</v>
      </c>
      <c r="G247" s="31" t="s">
        <v>46</v>
      </c>
      <c r="H247" s="29" t="s">
        <v>56</v>
      </c>
      <c r="I247" s="8" t="s">
        <v>8</v>
      </c>
      <c r="J247" s="29"/>
      <c r="K247" s="29">
        <v>2</v>
      </c>
      <c r="L247" s="29">
        <v>15</v>
      </c>
      <c r="M247" s="29">
        <v>100</v>
      </c>
      <c r="N247" s="11">
        <v>2</v>
      </c>
      <c r="O247" s="29">
        <v>13</v>
      </c>
      <c r="P247" s="29">
        <v>30</v>
      </c>
      <c r="Q247" s="29">
        <v>30</v>
      </c>
      <c r="R247" s="7">
        <v>50</v>
      </c>
      <c r="S247" s="8">
        <f t="shared" si="8"/>
        <v>242</v>
      </c>
      <c r="T247" s="30">
        <v>35</v>
      </c>
      <c r="U247" s="30">
        <f t="shared" si="7"/>
        <v>8470</v>
      </c>
      <c r="V247" s="83"/>
      <c r="W247" s="24"/>
      <c r="X247" s="24"/>
      <c r="Y247" s="24"/>
      <c r="Z247" s="24"/>
      <c r="AA247" s="24"/>
      <c r="AB247" s="24"/>
      <c r="AC247" s="24"/>
      <c r="AD247" s="24"/>
      <c r="AE247" s="24"/>
      <c r="AF247" s="24"/>
      <c r="AG247" s="24"/>
      <c r="AH247" s="24"/>
      <c r="AI247" s="24"/>
      <c r="AJ247" s="24"/>
      <c r="AK247" s="24"/>
      <c r="AL247" s="24"/>
      <c r="AM247" s="24"/>
      <c r="AN247" s="24"/>
      <c r="AO247" s="24"/>
      <c r="AP247" s="24"/>
      <c r="AQ247" s="24"/>
      <c r="AR247" s="24"/>
      <c r="AS247" s="24"/>
      <c r="AT247" s="24"/>
      <c r="AU247" s="24"/>
      <c r="AV247" s="24"/>
      <c r="AW247" s="24"/>
      <c r="AX247" s="24"/>
      <c r="AY247" s="24"/>
      <c r="AZ247" s="24"/>
      <c r="BA247" s="24"/>
      <c r="BB247" s="24"/>
      <c r="BC247" s="24"/>
      <c r="BD247" s="24"/>
      <c r="BE247" s="24"/>
      <c r="BF247" s="24"/>
      <c r="BG247" s="24"/>
      <c r="BH247" s="24"/>
      <c r="BI247" s="24"/>
      <c r="BJ247" s="24"/>
      <c r="BK247" s="24"/>
      <c r="BL247" s="24"/>
      <c r="BM247" s="24"/>
      <c r="BN247" s="24"/>
      <c r="BO247" s="24"/>
      <c r="BP247" s="24"/>
      <c r="BQ247" s="24"/>
      <c r="BR247" s="24"/>
      <c r="BS247" s="24"/>
      <c r="BT247" s="24"/>
      <c r="BU247" s="24"/>
      <c r="BV247" s="24"/>
      <c r="BW247" s="24"/>
      <c r="BX247" s="24"/>
      <c r="BY247" s="24"/>
      <c r="BZ247" s="24"/>
      <c r="CA247" s="24"/>
      <c r="CB247" s="24"/>
      <c r="CC247" s="24"/>
      <c r="CD247" s="24"/>
      <c r="CE247" s="24"/>
      <c r="CF247" s="24"/>
      <c r="CG247" s="24"/>
      <c r="CH247" s="24"/>
      <c r="CI247" s="24"/>
      <c r="CJ247" s="24"/>
      <c r="CK247" s="24"/>
      <c r="CL247" s="24"/>
      <c r="CM247" s="24"/>
      <c r="CN247" s="24"/>
      <c r="CO247" s="24"/>
      <c r="CP247" s="24"/>
      <c r="CQ247" s="24"/>
      <c r="CR247" s="24"/>
      <c r="CS247" s="24"/>
      <c r="CT247" s="24"/>
      <c r="CU247" s="24"/>
      <c r="CV247" s="24"/>
      <c r="CW247" s="24"/>
      <c r="CX247" s="24"/>
    </row>
    <row r="248" spans="1:102" s="6" customFormat="1" ht="30">
      <c r="A248" s="91"/>
      <c r="B248" s="29">
        <v>246</v>
      </c>
      <c r="C248" s="109"/>
      <c r="D248" s="36" t="s">
        <v>280</v>
      </c>
      <c r="E248" s="8" t="s">
        <v>783</v>
      </c>
      <c r="F248" s="8" t="s">
        <v>57</v>
      </c>
      <c r="G248" s="31" t="s">
        <v>36</v>
      </c>
      <c r="H248" s="29" t="s">
        <v>58</v>
      </c>
      <c r="I248" s="8" t="s">
        <v>8</v>
      </c>
      <c r="J248" s="29"/>
      <c r="K248" s="29"/>
      <c r="L248" s="29">
        <v>10</v>
      </c>
      <c r="M248" s="29">
        <v>30</v>
      </c>
      <c r="N248" s="11">
        <v>2</v>
      </c>
      <c r="O248" s="29">
        <v>13</v>
      </c>
      <c r="P248" s="29">
        <v>5</v>
      </c>
      <c r="Q248" s="29">
        <v>10</v>
      </c>
      <c r="R248" s="7">
        <v>12</v>
      </c>
      <c r="S248" s="8">
        <f t="shared" si="8"/>
        <v>82</v>
      </c>
      <c r="T248" s="30">
        <v>19.5</v>
      </c>
      <c r="U248" s="30">
        <f t="shared" si="7"/>
        <v>1599</v>
      </c>
      <c r="V248" s="83"/>
      <c r="W248" s="24"/>
      <c r="X248" s="24"/>
      <c r="Y248" s="24"/>
      <c r="Z248" s="24"/>
      <c r="AA248" s="24"/>
      <c r="AB248" s="24"/>
      <c r="AC248" s="24"/>
      <c r="AD248" s="24"/>
      <c r="AE248" s="24"/>
      <c r="AF248" s="24"/>
      <c r="AG248" s="24"/>
      <c r="AH248" s="24"/>
      <c r="AI248" s="24"/>
      <c r="AJ248" s="24"/>
      <c r="AK248" s="24"/>
      <c r="AL248" s="24"/>
      <c r="AM248" s="24"/>
      <c r="AN248" s="24"/>
      <c r="AO248" s="24"/>
      <c r="AP248" s="24"/>
      <c r="AQ248" s="24"/>
      <c r="AR248" s="24"/>
      <c r="AS248" s="24"/>
      <c r="AT248" s="24"/>
      <c r="AU248" s="24"/>
      <c r="AV248" s="24"/>
      <c r="AW248" s="24"/>
      <c r="AX248" s="24"/>
      <c r="AY248" s="24"/>
      <c r="AZ248" s="24"/>
      <c r="BA248" s="24"/>
      <c r="BB248" s="24"/>
      <c r="BC248" s="24"/>
      <c r="BD248" s="24"/>
      <c r="BE248" s="24"/>
      <c r="BF248" s="24"/>
      <c r="BG248" s="24"/>
      <c r="BH248" s="24"/>
      <c r="BI248" s="24"/>
      <c r="BJ248" s="24"/>
      <c r="BK248" s="24"/>
      <c r="BL248" s="24"/>
      <c r="BM248" s="24"/>
      <c r="BN248" s="24"/>
      <c r="BO248" s="24"/>
      <c r="BP248" s="24"/>
      <c r="BQ248" s="24"/>
      <c r="BR248" s="24"/>
      <c r="BS248" s="24"/>
      <c r="BT248" s="24"/>
      <c r="BU248" s="24"/>
      <c r="BV248" s="24"/>
      <c r="BW248" s="24"/>
      <c r="BX248" s="24"/>
      <c r="BY248" s="24"/>
      <c r="BZ248" s="24"/>
      <c r="CA248" s="24"/>
      <c r="CB248" s="24"/>
      <c r="CC248" s="24"/>
      <c r="CD248" s="24"/>
      <c r="CE248" s="24"/>
      <c r="CF248" s="24"/>
      <c r="CG248" s="24"/>
      <c r="CH248" s="24"/>
      <c r="CI248" s="24"/>
      <c r="CJ248" s="24"/>
      <c r="CK248" s="24"/>
      <c r="CL248" s="24"/>
      <c r="CM248" s="24"/>
      <c r="CN248" s="24"/>
      <c r="CO248" s="24"/>
      <c r="CP248" s="24"/>
      <c r="CQ248" s="24"/>
      <c r="CR248" s="24"/>
      <c r="CS248" s="24"/>
      <c r="CT248" s="24"/>
      <c r="CU248" s="24"/>
      <c r="CV248" s="24"/>
      <c r="CW248" s="24"/>
      <c r="CX248" s="24"/>
    </row>
    <row r="249" spans="1:102" s="6" customFormat="1" ht="15">
      <c r="A249" s="91"/>
      <c r="B249" s="29">
        <v>247</v>
      </c>
      <c r="C249" s="109"/>
      <c r="D249" s="36" t="s">
        <v>59</v>
      </c>
      <c r="E249" s="8" t="s">
        <v>784</v>
      </c>
      <c r="F249" s="8" t="s">
        <v>13</v>
      </c>
      <c r="G249" s="31" t="s">
        <v>36</v>
      </c>
      <c r="H249" s="29" t="s">
        <v>60</v>
      </c>
      <c r="I249" s="8" t="s">
        <v>8</v>
      </c>
      <c r="J249" s="29"/>
      <c r="K249" s="29"/>
      <c r="L249" s="29">
        <v>10</v>
      </c>
      <c r="M249" s="29">
        <v>70</v>
      </c>
      <c r="N249" s="11"/>
      <c r="O249" s="29">
        <v>10</v>
      </c>
      <c r="P249" s="29">
        <v>5</v>
      </c>
      <c r="Q249" s="29">
        <v>10</v>
      </c>
      <c r="R249" s="7">
        <v>15</v>
      </c>
      <c r="S249" s="8">
        <f t="shared" si="8"/>
        <v>120</v>
      </c>
      <c r="T249" s="30">
        <v>18.899999999999999</v>
      </c>
      <c r="U249" s="30">
        <f t="shared" si="7"/>
        <v>2268</v>
      </c>
      <c r="V249" s="83"/>
      <c r="W249" s="24"/>
      <c r="X249" s="24"/>
      <c r="Y249" s="24"/>
      <c r="Z249" s="24"/>
      <c r="AA249" s="24"/>
      <c r="AB249" s="24"/>
      <c r="AC249" s="24"/>
      <c r="AD249" s="24"/>
      <c r="AE249" s="24"/>
      <c r="AF249" s="24"/>
      <c r="AG249" s="24"/>
      <c r="AH249" s="24"/>
      <c r="AI249" s="24"/>
      <c r="AJ249" s="24"/>
      <c r="AK249" s="24"/>
      <c r="AL249" s="24"/>
      <c r="AM249" s="24"/>
      <c r="AN249" s="24"/>
      <c r="AO249" s="24"/>
      <c r="AP249" s="24"/>
      <c r="AQ249" s="24"/>
      <c r="AR249" s="24"/>
      <c r="AS249" s="24"/>
      <c r="AT249" s="24"/>
      <c r="AU249" s="24"/>
      <c r="AV249" s="24"/>
      <c r="AW249" s="24"/>
      <c r="AX249" s="24"/>
      <c r="AY249" s="24"/>
      <c r="AZ249" s="24"/>
      <c r="BA249" s="24"/>
      <c r="BB249" s="24"/>
      <c r="BC249" s="24"/>
      <c r="BD249" s="24"/>
      <c r="BE249" s="24"/>
      <c r="BF249" s="24"/>
      <c r="BG249" s="24"/>
      <c r="BH249" s="24"/>
      <c r="BI249" s="24"/>
      <c r="BJ249" s="24"/>
      <c r="BK249" s="24"/>
      <c r="BL249" s="24"/>
      <c r="BM249" s="24"/>
      <c r="BN249" s="24"/>
      <c r="BO249" s="24"/>
      <c r="BP249" s="24"/>
      <c r="BQ249" s="24"/>
      <c r="BR249" s="24"/>
      <c r="BS249" s="24"/>
      <c r="BT249" s="24"/>
      <c r="BU249" s="24"/>
      <c r="BV249" s="24"/>
      <c r="BW249" s="24"/>
      <c r="BX249" s="24"/>
      <c r="BY249" s="24"/>
      <c r="BZ249" s="24"/>
      <c r="CA249" s="24"/>
      <c r="CB249" s="24"/>
      <c r="CC249" s="24"/>
      <c r="CD249" s="24"/>
      <c r="CE249" s="24"/>
      <c r="CF249" s="24"/>
      <c r="CG249" s="24"/>
      <c r="CH249" s="24"/>
      <c r="CI249" s="24"/>
      <c r="CJ249" s="24"/>
      <c r="CK249" s="24"/>
      <c r="CL249" s="24"/>
      <c r="CM249" s="24"/>
      <c r="CN249" s="24"/>
      <c r="CO249" s="24"/>
      <c r="CP249" s="24"/>
      <c r="CQ249" s="24"/>
      <c r="CR249" s="24"/>
      <c r="CS249" s="24"/>
      <c r="CT249" s="24"/>
      <c r="CU249" s="24"/>
      <c r="CV249" s="24"/>
      <c r="CW249" s="24"/>
      <c r="CX249" s="24"/>
    </row>
    <row r="250" spans="1:102" s="6" customFormat="1" ht="15">
      <c r="A250" s="91"/>
      <c r="B250" s="29">
        <v>248</v>
      </c>
      <c r="C250" s="109"/>
      <c r="D250" s="36" t="s">
        <v>61</v>
      </c>
      <c r="E250" s="8" t="s">
        <v>784</v>
      </c>
      <c r="F250" s="8" t="s">
        <v>13</v>
      </c>
      <c r="G250" s="31" t="s">
        <v>36</v>
      </c>
      <c r="H250" s="29" t="s">
        <v>62</v>
      </c>
      <c r="I250" s="8" t="s">
        <v>8</v>
      </c>
      <c r="J250" s="29"/>
      <c r="K250" s="29"/>
      <c r="L250" s="29">
        <v>5</v>
      </c>
      <c r="M250" s="29">
        <v>15</v>
      </c>
      <c r="N250" s="11"/>
      <c r="O250" s="29">
        <v>0</v>
      </c>
      <c r="P250" s="29">
        <v>5</v>
      </c>
      <c r="Q250" s="29">
        <v>5</v>
      </c>
      <c r="R250" s="7">
        <v>10</v>
      </c>
      <c r="S250" s="8">
        <f t="shared" si="8"/>
        <v>40</v>
      </c>
      <c r="T250" s="30">
        <v>105</v>
      </c>
      <c r="U250" s="30">
        <f t="shared" si="7"/>
        <v>4200</v>
      </c>
      <c r="V250" s="83"/>
      <c r="W250" s="24"/>
      <c r="X250" s="24"/>
      <c r="Y250" s="24"/>
      <c r="Z250" s="24"/>
      <c r="AA250" s="24"/>
      <c r="AB250" s="24"/>
      <c r="AC250" s="24"/>
      <c r="AD250" s="24"/>
      <c r="AE250" s="24"/>
      <c r="AF250" s="24"/>
      <c r="AG250" s="24"/>
      <c r="AH250" s="24"/>
      <c r="AI250" s="24"/>
      <c r="AJ250" s="24"/>
      <c r="AK250" s="24"/>
      <c r="AL250" s="24"/>
      <c r="AM250" s="24"/>
      <c r="AN250" s="24"/>
      <c r="AO250" s="24"/>
      <c r="AP250" s="24"/>
      <c r="AQ250" s="24"/>
      <c r="AR250" s="24"/>
      <c r="AS250" s="24"/>
      <c r="AT250" s="24"/>
      <c r="AU250" s="24"/>
      <c r="AV250" s="24"/>
      <c r="AW250" s="24"/>
      <c r="AX250" s="24"/>
      <c r="AY250" s="24"/>
      <c r="AZ250" s="24"/>
      <c r="BA250" s="24"/>
      <c r="BB250" s="24"/>
      <c r="BC250" s="24"/>
      <c r="BD250" s="24"/>
      <c r="BE250" s="24"/>
      <c r="BF250" s="24"/>
      <c r="BG250" s="24"/>
      <c r="BH250" s="24"/>
      <c r="BI250" s="24"/>
      <c r="BJ250" s="24"/>
      <c r="BK250" s="24"/>
      <c r="BL250" s="24"/>
      <c r="BM250" s="24"/>
      <c r="BN250" s="24"/>
      <c r="BO250" s="24"/>
      <c r="BP250" s="24"/>
      <c r="BQ250" s="24"/>
      <c r="BR250" s="24"/>
      <c r="BS250" s="24"/>
      <c r="BT250" s="24"/>
      <c r="BU250" s="24"/>
      <c r="BV250" s="24"/>
      <c r="BW250" s="24"/>
      <c r="BX250" s="24"/>
      <c r="BY250" s="24"/>
      <c r="BZ250" s="24"/>
      <c r="CA250" s="24"/>
      <c r="CB250" s="24"/>
      <c r="CC250" s="24"/>
      <c r="CD250" s="24"/>
      <c r="CE250" s="24"/>
      <c r="CF250" s="24"/>
      <c r="CG250" s="24"/>
      <c r="CH250" s="24"/>
      <c r="CI250" s="24"/>
      <c r="CJ250" s="24"/>
      <c r="CK250" s="24"/>
      <c r="CL250" s="24"/>
      <c r="CM250" s="24"/>
      <c r="CN250" s="24"/>
      <c r="CO250" s="24"/>
      <c r="CP250" s="24"/>
      <c r="CQ250" s="24"/>
      <c r="CR250" s="24"/>
      <c r="CS250" s="24"/>
      <c r="CT250" s="24"/>
      <c r="CU250" s="24"/>
      <c r="CV250" s="24"/>
      <c r="CW250" s="24"/>
      <c r="CX250" s="24"/>
    </row>
    <row r="251" spans="1:102" s="6" customFormat="1" ht="30">
      <c r="A251" s="91"/>
      <c r="B251" s="29">
        <v>249</v>
      </c>
      <c r="C251" s="109"/>
      <c r="D251" s="36" t="s">
        <v>271</v>
      </c>
      <c r="E251" s="8" t="s">
        <v>783</v>
      </c>
      <c r="F251" s="8" t="s">
        <v>63</v>
      </c>
      <c r="G251" s="31" t="s">
        <v>36</v>
      </c>
      <c r="H251" s="29" t="s">
        <v>64</v>
      </c>
      <c r="I251" s="8" t="s">
        <v>8</v>
      </c>
      <c r="J251" s="29">
        <v>10</v>
      </c>
      <c r="K251" s="29"/>
      <c r="L251" s="29">
        <v>10</v>
      </c>
      <c r="M251" s="29">
        <v>80</v>
      </c>
      <c r="N251" s="11">
        <v>1</v>
      </c>
      <c r="O251" s="29">
        <v>22</v>
      </c>
      <c r="P251" s="29">
        <v>10</v>
      </c>
      <c r="Q251" s="29">
        <v>30</v>
      </c>
      <c r="R251" s="7">
        <v>25</v>
      </c>
      <c r="S251" s="8">
        <f t="shared" si="8"/>
        <v>188</v>
      </c>
      <c r="T251" s="30">
        <v>69</v>
      </c>
      <c r="U251" s="30">
        <f t="shared" si="7"/>
        <v>12972</v>
      </c>
      <c r="V251" s="83"/>
      <c r="W251" s="24"/>
      <c r="X251" s="24"/>
      <c r="Y251" s="24"/>
      <c r="Z251" s="24"/>
      <c r="AA251" s="24"/>
      <c r="AB251" s="24"/>
      <c r="AC251" s="24"/>
      <c r="AD251" s="24"/>
      <c r="AE251" s="24"/>
      <c r="AF251" s="24"/>
      <c r="AG251" s="24"/>
      <c r="AH251" s="24"/>
      <c r="AI251" s="24"/>
      <c r="AJ251" s="24"/>
      <c r="AK251" s="24"/>
      <c r="AL251" s="24"/>
      <c r="AM251" s="24"/>
      <c r="AN251" s="24"/>
      <c r="AO251" s="24"/>
      <c r="AP251" s="24"/>
      <c r="AQ251" s="24"/>
      <c r="AR251" s="24"/>
      <c r="AS251" s="24"/>
      <c r="AT251" s="24"/>
      <c r="AU251" s="24"/>
      <c r="AV251" s="24"/>
      <c r="AW251" s="24"/>
      <c r="AX251" s="24"/>
      <c r="AY251" s="24"/>
      <c r="AZ251" s="24"/>
      <c r="BA251" s="24"/>
      <c r="BB251" s="24"/>
      <c r="BC251" s="24"/>
      <c r="BD251" s="24"/>
      <c r="BE251" s="24"/>
      <c r="BF251" s="24"/>
      <c r="BG251" s="24"/>
      <c r="BH251" s="24"/>
      <c r="BI251" s="24"/>
      <c r="BJ251" s="24"/>
      <c r="BK251" s="24"/>
      <c r="BL251" s="24"/>
      <c r="BM251" s="24"/>
      <c r="BN251" s="24"/>
      <c r="BO251" s="24"/>
      <c r="BP251" s="24"/>
      <c r="BQ251" s="24"/>
      <c r="BR251" s="24"/>
      <c r="BS251" s="24"/>
      <c r="BT251" s="24"/>
      <c r="BU251" s="24"/>
      <c r="BV251" s="24"/>
      <c r="BW251" s="24"/>
      <c r="BX251" s="24"/>
      <c r="BY251" s="24"/>
      <c r="BZ251" s="24"/>
      <c r="CA251" s="24"/>
      <c r="CB251" s="24"/>
      <c r="CC251" s="24"/>
      <c r="CD251" s="24"/>
      <c r="CE251" s="24"/>
      <c r="CF251" s="24"/>
      <c r="CG251" s="24"/>
      <c r="CH251" s="24"/>
      <c r="CI251" s="24"/>
      <c r="CJ251" s="24"/>
      <c r="CK251" s="24"/>
      <c r="CL251" s="24"/>
      <c r="CM251" s="24"/>
      <c r="CN251" s="24"/>
      <c r="CO251" s="24"/>
      <c r="CP251" s="24"/>
      <c r="CQ251" s="24"/>
      <c r="CR251" s="24"/>
      <c r="CS251" s="24"/>
      <c r="CT251" s="24"/>
      <c r="CU251" s="24"/>
      <c r="CV251" s="24"/>
      <c r="CW251" s="24"/>
      <c r="CX251" s="24"/>
    </row>
    <row r="252" spans="1:102" s="6" customFormat="1" ht="45">
      <c r="A252" s="91"/>
      <c r="B252" s="29">
        <v>250</v>
      </c>
      <c r="C252" s="109"/>
      <c r="D252" s="36" t="s">
        <v>255</v>
      </c>
      <c r="E252" s="8" t="s">
        <v>783</v>
      </c>
      <c r="F252" s="8" t="s">
        <v>63</v>
      </c>
      <c r="G252" s="31" t="s">
        <v>36</v>
      </c>
      <c r="H252" s="8" t="s">
        <v>65</v>
      </c>
      <c r="I252" s="8" t="s">
        <v>8</v>
      </c>
      <c r="J252" s="29">
        <v>20</v>
      </c>
      <c r="K252" s="29"/>
      <c r="L252" s="29">
        <v>10</v>
      </c>
      <c r="M252" s="29">
        <v>50</v>
      </c>
      <c r="N252" s="11">
        <v>2</v>
      </c>
      <c r="O252" s="29"/>
      <c r="P252" s="29">
        <v>4</v>
      </c>
      <c r="Q252" s="29">
        <v>9</v>
      </c>
      <c r="R252" s="7">
        <v>15</v>
      </c>
      <c r="S252" s="8">
        <f t="shared" si="8"/>
        <v>110</v>
      </c>
      <c r="T252" s="30">
        <v>258</v>
      </c>
      <c r="U252" s="30">
        <f t="shared" si="7"/>
        <v>28380</v>
      </c>
      <c r="V252" s="83"/>
      <c r="W252" s="24"/>
      <c r="X252" s="24"/>
      <c r="Y252" s="24"/>
      <c r="Z252" s="24"/>
      <c r="AA252" s="24"/>
      <c r="AB252" s="24"/>
      <c r="AC252" s="24"/>
      <c r="AD252" s="24"/>
      <c r="AE252" s="24"/>
      <c r="AF252" s="24"/>
      <c r="AG252" s="24"/>
      <c r="AH252" s="24"/>
      <c r="AI252" s="24"/>
      <c r="AJ252" s="24"/>
      <c r="AK252" s="24"/>
      <c r="AL252" s="24"/>
      <c r="AM252" s="24"/>
      <c r="AN252" s="24"/>
      <c r="AO252" s="24"/>
      <c r="AP252" s="24"/>
      <c r="AQ252" s="24"/>
      <c r="AR252" s="24"/>
      <c r="AS252" s="24"/>
      <c r="AT252" s="24"/>
      <c r="AU252" s="24"/>
      <c r="AV252" s="24"/>
      <c r="AW252" s="24"/>
      <c r="AX252" s="24"/>
      <c r="AY252" s="24"/>
      <c r="AZ252" s="24"/>
      <c r="BA252" s="24"/>
      <c r="BB252" s="24"/>
      <c r="BC252" s="24"/>
      <c r="BD252" s="24"/>
      <c r="BE252" s="24"/>
      <c r="BF252" s="24"/>
      <c r="BG252" s="24"/>
      <c r="BH252" s="24"/>
      <c r="BI252" s="24"/>
      <c r="BJ252" s="24"/>
      <c r="BK252" s="24"/>
      <c r="BL252" s="24"/>
      <c r="BM252" s="24"/>
      <c r="BN252" s="24"/>
      <c r="BO252" s="24"/>
      <c r="BP252" s="24"/>
      <c r="BQ252" s="24"/>
      <c r="BR252" s="24"/>
      <c r="BS252" s="24"/>
      <c r="BT252" s="24"/>
      <c r="BU252" s="24"/>
      <c r="BV252" s="24"/>
      <c r="BW252" s="24"/>
      <c r="BX252" s="24"/>
      <c r="BY252" s="24"/>
      <c r="BZ252" s="24"/>
      <c r="CA252" s="24"/>
      <c r="CB252" s="24"/>
      <c r="CC252" s="24"/>
      <c r="CD252" s="24"/>
      <c r="CE252" s="24"/>
      <c r="CF252" s="24"/>
      <c r="CG252" s="24"/>
      <c r="CH252" s="24"/>
      <c r="CI252" s="24"/>
      <c r="CJ252" s="24"/>
      <c r="CK252" s="24"/>
      <c r="CL252" s="24"/>
      <c r="CM252" s="24"/>
      <c r="CN252" s="24"/>
      <c r="CO252" s="24"/>
      <c r="CP252" s="24"/>
      <c r="CQ252" s="24"/>
      <c r="CR252" s="24"/>
      <c r="CS252" s="24"/>
      <c r="CT252" s="24"/>
      <c r="CU252" s="24"/>
      <c r="CV252" s="24"/>
      <c r="CW252" s="24"/>
      <c r="CX252" s="24"/>
    </row>
    <row r="253" spans="1:102" s="6" customFormat="1" ht="45">
      <c r="A253" s="91"/>
      <c r="B253" s="29">
        <v>251</v>
      </c>
      <c r="C253" s="109"/>
      <c r="D253" s="36" t="s">
        <v>272</v>
      </c>
      <c r="E253" s="8" t="s">
        <v>783</v>
      </c>
      <c r="F253" s="8" t="s">
        <v>63</v>
      </c>
      <c r="G253" s="31" t="s">
        <v>36</v>
      </c>
      <c r="H253" s="29" t="s">
        <v>66</v>
      </c>
      <c r="I253" s="8" t="s">
        <v>8</v>
      </c>
      <c r="J253" s="29">
        <v>5</v>
      </c>
      <c r="K253" s="29"/>
      <c r="L253" s="29">
        <v>10</v>
      </c>
      <c r="M253" s="29">
        <v>50</v>
      </c>
      <c r="N253" s="11"/>
      <c r="O253" s="29">
        <v>2</v>
      </c>
      <c r="P253" s="29">
        <v>25</v>
      </c>
      <c r="Q253" s="29">
        <v>50</v>
      </c>
      <c r="R253" s="7">
        <v>20</v>
      </c>
      <c r="S253" s="8">
        <f t="shared" si="8"/>
        <v>162</v>
      </c>
      <c r="T253" s="30">
        <v>404</v>
      </c>
      <c r="U253" s="30">
        <f t="shared" si="7"/>
        <v>65448</v>
      </c>
      <c r="V253" s="83"/>
      <c r="W253" s="24"/>
      <c r="X253" s="24"/>
      <c r="Y253" s="24"/>
      <c r="Z253" s="24"/>
      <c r="AA253" s="24"/>
      <c r="AB253" s="24"/>
      <c r="AC253" s="24"/>
      <c r="AD253" s="24"/>
      <c r="AE253" s="24"/>
      <c r="AF253" s="24"/>
      <c r="AG253" s="24"/>
      <c r="AH253" s="24"/>
      <c r="AI253" s="24"/>
      <c r="AJ253" s="24"/>
      <c r="AK253" s="24"/>
      <c r="AL253" s="24"/>
      <c r="AM253" s="24"/>
      <c r="AN253" s="24"/>
      <c r="AO253" s="24"/>
      <c r="AP253" s="24"/>
      <c r="AQ253" s="24"/>
      <c r="AR253" s="24"/>
      <c r="AS253" s="24"/>
      <c r="AT253" s="24"/>
      <c r="AU253" s="24"/>
      <c r="AV253" s="24"/>
      <c r="AW253" s="24"/>
      <c r="AX253" s="24"/>
      <c r="AY253" s="24"/>
      <c r="AZ253" s="24"/>
      <c r="BA253" s="24"/>
      <c r="BB253" s="24"/>
      <c r="BC253" s="24"/>
      <c r="BD253" s="24"/>
      <c r="BE253" s="24"/>
      <c r="BF253" s="24"/>
      <c r="BG253" s="24"/>
      <c r="BH253" s="24"/>
      <c r="BI253" s="24"/>
      <c r="BJ253" s="24"/>
      <c r="BK253" s="24"/>
      <c r="BL253" s="24"/>
      <c r="BM253" s="24"/>
      <c r="BN253" s="24"/>
      <c r="BO253" s="24"/>
      <c r="BP253" s="24"/>
      <c r="BQ253" s="24"/>
      <c r="BR253" s="24"/>
      <c r="BS253" s="24"/>
      <c r="BT253" s="24"/>
      <c r="BU253" s="24"/>
      <c r="BV253" s="24"/>
      <c r="BW253" s="24"/>
      <c r="BX253" s="24"/>
      <c r="BY253" s="24"/>
      <c r="BZ253" s="24"/>
      <c r="CA253" s="24"/>
      <c r="CB253" s="24"/>
      <c r="CC253" s="24"/>
      <c r="CD253" s="24"/>
      <c r="CE253" s="24"/>
      <c r="CF253" s="24"/>
      <c r="CG253" s="24"/>
      <c r="CH253" s="24"/>
      <c r="CI253" s="24"/>
      <c r="CJ253" s="24"/>
      <c r="CK253" s="24"/>
      <c r="CL253" s="24"/>
      <c r="CM253" s="24"/>
      <c r="CN253" s="24"/>
      <c r="CO253" s="24"/>
      <c r="CP253" s="24"/>
      <c r="CQ253" s="24"/>
      <c r="CR253" s="24"/>
      <c r="CS253" s="24"/>
      <c r="CT253" s="24"/>
      <c r="CU253" s="24"/>
      <c r="CV253" s="24"/>
      <c r="CW253" s="24"/>
      <c r="CX253" s="24"/>
    </row>
    <row r="254" spans="1:102" s="6" customFormat="1" ht="45">
      <c r="A254" s="91"/>
      <c r="B254" s="29">
        <v>252</v>
      </c>
      <c r="C254" s="109"/>
      <c r="D254" s="36" t="s">
        <v>67</v>
      </c>
      <c r="E254" s="8" t="s">
        <v>783</v>
      </c>
      <c r="F254" s="8" t="s">
        <v>63</v>
      </c>
      <c r="G254" s="31" t="s">
        <v>36</v>
      </c>
      <c r="H254" s="29" t="s">
        <v>68</v>
      </c>
      <c r="I254" s="8" t="s">
        <v>8</v>
      </c>
      <c r="J254" s="29">
        <v>5</v>
      </c>
      <c r="K254" s="29"/>
      <c r="L254" s="29">
        <v>2</v>
      </c>
      <c r="M254" s="29">
        <v>15</v>
      </c>
      <c r="N254" s="11"/>
      <c r="O254" s="29">
        <v>2</v>
      </c>
      <c r="P254" s="29">
        <v>10</v>
      </c>
      <c r="Q254" s="29">
        <v>8</v>
      </c>
      <c r="R254" s="7"/>
      <c r="S254" s="8">
        <f t="shared" si="8"/>
        <v>42</v>
      </c>
      <c r="T254" s="30">
        <v>258</v>
      </c>
      <c r="U254" s="30">
        <f t="shared" si="7"/>
        <v>10836</v>
      </c>
      <c r="V254" s="83"/>
      <c r="W254" s="24"/>
      <c r="X254" s="24"/>
      <c r="Y254" s="24"/>
      <c r="Z254" s="24"/>
      <c r="AA254" s="24"/>
      <c r="AB254" s="24"/>
      <c r="AC254" s="24"/>
      <c r="AD254" s="24"/>
      <c r="AE254" s="24"/>
      <c r="AF254" s="24"/>
      <c r="AG254" s="24"/>
      <c r="AH254" s="24"/>
      <c r="AI254" s="24"/>
      <c r="AJ254" s="24"/>
      <c r="AK254" s="24"/>
      <c r="AL254" s="24"/>
      <c r="AM254" s="24"/>
      <c r="AN254" s="24"/>
      <c r="AO254" s="24"/>
      <c r="AP254" s="24"/>
      <c r="AQ254" s="24"/>
      <c r="AR254" s="24"/>
      <c r="AS254" s="24"/>
      <c r="AT254" s="24"/>
      <c r="AU254" s="24"/>
      <c r="AV254" s="24"/>
      <c r="AW254" s="24"/>
      <c r="AX254" s="24"/>
      <c r="AY254" s="24"/>
      <c r="AZ254" s="24"/>
      <c r="BA254" s="24"/>
      <c r="BB254" s="24"/>
      <c r="BC254" s="24"/>
      <c r="BD254" s="24"/>
      <c r="BE254" s="24"/>
      <c r="BF254" s="24"/>
      <c r="BG254" s="24"/>
      <c r="BH254" s="24"/>
      <c r="BI254" s="24"/>
      <c r="BJ254" s="24"/>
      <c r="BK254" s="24"/>
      <c r="BL254" s="24"/>
      <c r="BM254" s="24"/>
      <c r="BN254" s="24"/>
      <c r="BO254" s="24"/>
      <c r="BP254" s="24"/>
      <c r="BQ254" s="24"/>
      <c r="BR254" s="24"/>
      <c r="BS254" s="24"/>
      <c r="BT254" s="24"/>
      <c r="BU254" s="24"/>
      <c r="BV254" s="24"/>
      <c r="BW254" s="24"/>
      <c r="BX254" s="24"/>
      <c r="BY254" s="24"/>
      <c r="BZ254" s="24"/>
      <c r="CA254" s="24"/>
      <c r="CB254" s="24"/>
      <c r="CC254" s="24"/>
      <c r="CD254" s="24"/>
      <c r="CE254" s="24"/>
      <c r="CF254" s="24"/>
      <c r="CG254" s="24"/>
      <c r="CH254" s="24"/>
      <c r="CI254" s="24"/>
      <c r="CJ254" s="24"/>
      <c r="CK254" s="24"/>
      <c r="CL254" s="24"/>
      <c r="CM254" s="24"/>
      <c r="CN254" s="24"/>
      <c r="CO254" s="24"/>
      <c r="CP254" s="24"/>
      <c r="CQ254" s="24"/>
      <c r="CR254" s="24"/>
      <c r="CS254" s="24"/>
      <c r="CT254" s="24"/>
      <c r="CU254" s="24"/>
      <c r="CV254" s="24"/>
      <c r="CW254" s="24"/>
      <c r="CX254" s="24"/>
    </row>
    <row r="255" spans="1:102" s="6" customFormat="1" ht="30">
      <c r="A255" s="91"/>
      <c r="B255" s="29">
        <v>253</v>
      </c>
      <c r="C255" s="109"/>
      <c r="D255" s="36" t="s">
        <v>69</v>
      </c>
      <c r="E255" s="8" t="s">
        <v>783</v>
      </c>
      <c r="F255" s="8" t="s">
        <v>63</v>
      </c>
      <c r="G255" s="31" t="s">
        <v>36</v>
      </c>
      <c r="H255" s="29" t="s">
        <v>70</v>
      </c>
      <c r="I255" s="8" t="s">
        <v>8</v>
      </c>
      <c r="J255" s="29">
        <v>10</v>
      </c>
      <c r="K255" s="29"/>
      <c r="L255" s="29">
        <v>10</v>
      </c>
      <c r="M255" s="29">
        <v>35</v>
      </c>
      <c r="N255" s="11">
        <v>1</v>
      </c>
      <c r="O255" s="29">
        <v>4</v>
      </c>
      <c r="P255" s="29">
        <v>10</v>
      </c>
      <c r="Q255" s="29">
        <v>30</v>
      </c>
      <c r="R255" s="7"/>
      <c r="S255" s="8">
        <f t="shared" si="8"/>
        <v>100</v>
      </c>
      <c r="T255" s="30">
        <v>95</v>
      </c>
      <c r="U255" s="30">
        <f t="shared" si="7"/>
        <v>9500</v>
      </c>
      <c r="V255" s="83"/>
      <c r="W255" s="24"/>
      <c r="X255" s="24"/>
      <c r="Y255" s="24"/>
      <c r="Z255" s="24"/>
      <c r="AA255" s="24"/>
      <c r="AB255" s="24"/>
      <c r="AC255" s="24"/>
      <c r="AD255" s="24"/>
      <c r="AE255" s="24"/>
      <c r="AF255" s="24"/>
      <c r="AG255" s="24"/>
      <c r="AH255" s="24"/>
      <c r="AI255" s="24"/>
      <c r="AJ255" s="24"/>
      <c r="AK255" s="24"/>
      <c r="AL255" s="24"/>
      <c r="AM255" s="24"/>
      <c r="AN255" s="24"/>
      <c r="AO255" s="24"/>
      <c r="AP255" s="24"/>
      <c r="AQ255" s="24"/>
      <c r="AR255" s="24"/>
      <c r="AS255" s="24"/>
      <c r="AT255" s="24"/>
      <c r="AU255" s="24"/>
      <c r="AV255" s="24"/>
      <c r="AW255" s="24"/>
      <c r="AX255" s="24"/>
      <c r="AY255" s="24"/>
      <c r="AZ255" s="24"/>
      <c r="BA255" s="24"/>
      <c r="BB255" s="24"/>
      <c r="BC255" s="24"/>
      <c r="BD255" s="24"/>
      <c r="BE255" s="24"/>
      <c r="BF255" s="24"/>
      <c r="BG255" s="24"/>
      <c r="BH255" s="24"/>
      <c r="BI255" s="24"/>
      <c r="BJ255" s="24"/>
      <c r="BK255" s="24"/>
      <c r="BL255" s="24"/>
      <c r="BM255" s="24"/>
      <c r="BN255" s="24"/>
      <c r="BO255" s="24"/>
      <c r="BP255" s="24"/>
      <c r="BQ255" s="24"/>
      <c r="BR255" s="24"/>
      <c r="BS255" s="24"/>
      <c r="BT255" s="24"/>
      <c r="BU255" s="24"/>
      <c r="BV255" s="24"/>
      <c r="BW255" s="24"/>
      <c r="BX255" s="24"/>
      <c r="BY255" s="24"/>
      <c r="BZ255" s="24"/>
      <c r="CA255" s="24"/>
      <c r="CB255" s="24"/>
      <c r="CC255" s="24"/>
      <c r="CD255" s="24"/>
      <c r="CE255" s="24"/>
      <c r="CF255" s="24"/>
      <c r="CG255" s="24"/>
      <c r="CH255" s="24"/>
      <c r="CI255" s="24"/>
      <c r="CJ255" s="24"/>
      <c r="CK255" s="24"/>
      <c r="CL255" s="24"/>
      <c r="CM255" s="24"/>
      <c r="CN255" s="24"/>
      <c r="CO255" s="24"/>
      <c r="CP255" s="24"/>
      <c r="CQ255" s="24"/>
      <c r="CR255" s="24"/>
      <c r="CS255" s="24"/>
      <c r="CT255" s="24"/>
      <c r="CU255" s="24"/>
      <c r="CV255" s="24"/>
      <c r="CW255" s="24"/>
      <c r="CX255" s="24"/>
    </row>
    <row r="256" spans="1:102" s="6" customFormat="1" ht="30">
      <c r="A256" s="91"/>
      <c r="B256" s="29">
        <v>254</v>
      </c>
      <c r="C256" s="109"/>
      <c r="D256" s="36" t="s">
        <v>71</v>
      </c>
      <c r="E256" s="8" t="s">
        <v>783</v>
      </c>
      <c r="F256" s="8" t="s">
        <v>63</v>
      </c>
      <c r="G256" s="31" t="s">
        <v>36</v>
      </c>
      <c r="H256" s="29" t="s">
        <v>72</v>
      </c>
      <c r="I256" s="8" t="s">
        <v>8</v>
      </c>
      <c r="J256" s="29">
        <v>20</v>
      </c>
      <c r="K256" s="29"/>
      <c r="L256" s="29">
        <v>20</v>
      </c>
      <c r="M256" s="29">
        <v>50</v>
      </c>
      <c r="N256" s="11">
        <v>1</v>
      </c>
      <c r="O256" s="29">
        <v>4</v>
      </c>
      <c r="P256" s="29">
        <v>10</v>
      </c>
      <c r="Q256" s="29">
        <v>30</v>
      </c>
      <c r="R256" s="7">
        <v>25</v>
      </c>
      <c r="S256" s="8">
        <f t="shared" si="8"/>
        <v>160</v>
      </c>
      <c r="T256" s="30">
        <v>95</v>
      </c>
      <c r="U256" s="30">
        <f t="shared" si="7"/>
        <v>15200</v>
      </c>
      <c r="V256" s="83"/>
      <c r="W256" s="24"/>
      <c r="X256" s="24"/>
      <c r="Y256" s="24"/>
      <c r="Z256" s="24"/>
      <c r="AA256" s="24"/>
      <c r="AB256" s="24"/>
      <c r="AC256" s="24"/>
      <c r="AD256" s="24"/>
      <c r="AE256" s="24"/>
      <c r="AF256" s="24"/>
      <c r="AG256" s="24"/>
      <c r="AH256" s="24"/>
      <c r="AI256" s="24"/>
      <c r="AJ256" s="24"/>
      <c r="AK256" s="24"/>
      <c r="AL256" s="24"/>
      <c r="AM256" s="24"/>
      <c r="AN256" s="24"/>
      <c r="AO256" s="24"/>
      <c r="AP256" s="24"/>
      <c r="AQ256" s="24"/>
      <c r="AR256" s="24"/>
      <c r="AS256" s="24"/>
      <c r="AT256" s="24"/>
      <c r="AU256" s="24"/>
      <c r="AV256" s="24"/>
      <c r="AW256" s="24"/>
      <c r="AX256" s="24"/>
      <c r="AY256" s="24"/>
      <c r="AZ256" s="24"/>
      <c r="BA256" s="24"/>
      <c r="BB256" s="24"/>
      <c r="BC256" s="24"/>
      <c r="BD256" s="24"/>
      <c r="BE256" s="24"/>
      <c r="BF256" s="24"/>
      <c r="BG256" s="24"/>
      <c r="BH256" s="24"/>
      <c r="BI256" s="24"/>
      <c r="BJ256" s="24"/>
      <c r="BK256" s="24"/>
      <c r="BL256" s="24"/>
      <c r="BM256" s="24"/>
      <c r="BN256" s="24"/>
      <c r="BO256" s="24"/>
      <c r="BP256" s="24"/>
      <c r="BQ256" s="24"/>
      <c r="BR256" s="24"/>
      <c r="BS256" s="24"/>
      <c r="BT256" s="24"/>
      <c r="BU256" s="24"/>
      <c r="BV256" s="24"/>
      <c r="BW256" s="24"/>
      <c r="BX256" s="24"/>
      <c r="BY256" s="24"/>
      <c r="BZ256" s="24"/>
      <c r="CA256" s="24"/>
      <c r="CB256" s="24"/>
      <c r="CC256" s="24"/>
      <c r="CD256" s="24"/>
      <c r="CE256" s="24"/>
      <c r="CF256" s="24"/>
      <c r="CG256" s="24"/>
      <c r="CH256" s="24"/>
      <c r="CI256" s="24"/>
      <c r="CJ256" s="24"/>
      <c r="CK256" s="24"/>
      <c r="CL256" s="24"/>
      <c r="CM256" s="24"/>
      <c r="CN256" s="24"/>
      <c r="CO256" s="24"/>
      <c r="CP256" s="24"/>
      <c r="CQ256" s="24"/>
      <c r="CR256" s="24"/>
      <c r="CS256" s="24"/>
      <c r="CT256" s="24"/>
      <c r="CU256" s="24"/>
      <c r="CV256" s="24"/>
      <c r="CW256" s="24"/>
      <c r="CX256" s="24"/>
    </row>
    <row r="257" spans="1:102" s="6" customFormat="1" ht="15">
      <c r="A257" s="91"/>
      <c r="B257" s="29">
        <v>255</v>
      </c>
      <c r="C257" s="109"/>
      <c r="D257" s="36" t="s">
        <v>73</v>
      </c>
      <c r="E257" s="8" t="s">
        <v>783</v>
      </c>
      <c r="F257" s="8" t="s">
        <v>13</v>
      </c>
      <c r="G257" s="31" t="s">
        <v>36</v>
      </c>
      <c r="H257" s="29" t="s">
        <v>74</v>
      </c>
      <c r="I257" s="8" t="s">
        <v>8</v>
      </c>
      <c r="J257" s="29">
        <v>5</v>
      </c>
      <c r="K257" s="29"/>
      <c r="L257" s="29">
        <v>20</v>
      </c>
      <c r="M257" s="29">
        <v>70</v>
      </c>
      <c r="N257" s="11"/>
      <c r="O257" s="29">
        <v>10</v>
      </c>
      <c r="P257" s="29">
        <v>20</v>
      </c>
      <c r="Q257" s="29">
        <v>35</v>
      </c>
      <c r="R257" s="7">
        <v>20</v>
      </c>
      <c r="S257" s="8">
        <f t="shared" si="8"/>
        <v>180</v>
      </c>
      <c r="T257" s="30">
        <v>14.5</v>
      </c>
      <c r="U257" s="30">
        <f t="shared" si="7"/>
        <v>2610</v>
      </c>
      <c r="V257" s="83"/>
      <c r="W257" s="24"/>
      <c r="X257" s="24"/>
      <c r="Y257" s="24"/>
      <c r="Z257" s="24"/>
      <c r="AA257" s="24"/>
      <c r="AB257" s="24"/>
      <c r="AC257" s="24"/>
      <c r="AD257" s="24"/>
      <c r="AE257" s="24"/>
      <c r="AF257" s="24"/>
      <c r="AG257" s="24"/>
      <c r="AH257" s="24"/>
      <c r="AI257" s="24"/>
      <c r="AJ257" s="24"/>
      <c r="AK257" s="24"/>
      <c r="AL257" s="24"/>
      <c r="AM257" s="24"/>
      <c r="AN257" s="24"/>
      <c r="AO257" s="24"/>
      <c r="AP257" s="24"/>
      <c r="AQ257" s="24"/>
      <c r="AR257" s="24"/>
      <c r="AS257" s="24"/>
      <c r="AT257" s="24"/>
      <c r="AU257" s="24"/>
      <c r="AV257" s="24"/>
      <c r="AW257" s="24"/>
      <c r="AX257" s="24"/>
      <c r="AY257" s="24"/>
      <c r="AZ257" s="24"/>
      <c r="BA257" s="24"/>
      <c r="BB257" s="24"/>
      <c r="BC257" s="24"/>
      <c r="BD257" s="24"/>
      <c r="BE257" s="24"/>
      <c r="BF257" s="24"/>
      <c r="BG257" s="24"/>
      <c r="BH257" s="24"/>
      <c r="BI257" s="24"/>
      <c r="BJ257" s="24"/>
      <c r="BK257" s="24"/>
      <c r="BL257" s="24"/>
      <c r="BM257" s="24"/>
      <c r="BN257" s="24"/>
      <c r="BO257" s="24"/>
      <c r="BP257" s="24"/>
      <c r="BQ257" s="24"/>
      <c r="BR257" s="24"/>
      <c r="BS257" s="24"/>
      <c r="BT257" s="24"/>
      <c r="BU257" s="24"/>
      <c r="BV257" s="24"/>
      <c r="BW257" s="24"/>
      <c r="BX257" s="24"/>
      <c r="BY257" s="24"/>
      <c r="BZ257" s="24"/>
      <c r="CA257" s="24"/>
      <c r="CB257" s="24"/>
      <c r="CC257" s="24"/>
      <c r="CD257" s="24"/>
      <c r="CE257" s="24"/>
      <c r="CF257" s="24"/>
      <c r="CG257" s="24"/>
      <c r="CH257" s="24"/>
      <c r="CI257" s="24"/>
      <c r="CJ257" s="24"/>
      <c r="CK257" s="24"/>
      <c r="CL257" s="24"/>
      <c r="CM257" s="24"/>
      <c r="CN257" s="24"/>
      <c r="CO257" s="24"/>
      <c r="CP257" s="24"/>
      <c r="CQ257" s="24"/>
      <c r="CR257" s="24"/>
      <c r="CS257" s="24"/>
      <c r="CT257" s="24"/>
      <c r="CU257" s="24"/>
      <c r="CV257" s="24"/>
      <c r="CW257" s="24"/>
      <c r="CX257" s="24"/>
    </row>
    <row r="258" spans="1:102" s="6" customFormat="1" ht="15">
      <c r="A258" s="91"/>
      <c r="B258" s="29">
        <v>256</v>
      </c>
      <c r="C258" s="109"/>
      <c r="D258" s="36" t="s">
        <v>75</v>
      </c>
      <c r="E258" s="8" t="s">
        <v>783</v>
      </c>
      <c r="F258" s="8" t="s">
        <v>76</v>
      </c>
      <c r="G258" s="31" t="s">
        <v>36</v>
      </c>
      <c r="H258" s="29" t="s">
        <v>77</v>
      </c>
      <c r="I258" s="8" t="s">
        <v>8</v>
      </c>
      <c r="J258" s="29"/>
      <c r="K258" s="29"/>
      <c r="L258" s="29">
        <v>20</v>
      </c>
      <c r="M258" s="29">
        <v>30</v>
      </c>
      <c r="N258" s="11"/>
      <c r="O258" s="29">
        <v>6</v>
      </c>
      <c r="P258" s="29">
        <v>20</v>
      </c>
      <c r="Q258" s="29">
        <v>30</v>
      </c>
      <c r="R258" s="7">
        <v>10</v>
      </c>
      <c r="S258" s="8">
        <f t="shared" si="8"/>
        <v>116</v>
      </c>
      <c r="T258" s="30">
        <v>28.5</v>
      </c>
      <c r="U258" s="30">
        <f t="shared" si="7"/>
        <v>3306</v>
      </c>
      <c r="V258" s="83"/>
      <c r="W258" s="24"/>
      <c r="X258" s="24"/>
      <c r="Y258" s="24"/>
      <c r="Z258" s="24"/>
      <c r="AA258" s="24"/>
      <c r="AB258" s="24"/>
      <c r="AC258" s="24"/>
      <c r="AD258" s="24"/>
      <c r="AE258" s="24"/>
      <c r="AF258" s="24"/>
      <c r="AG258" s="24"/>
      <c r="AH258" s="24"/>
      <c r="AI258" s="24"/>
      <c r="AJ258" s="24"/>
      <c r="AK258" s="24"/>
      <c r="AL258" s="24"/>
      <c r="AM258" s="24"/>
      <c r="AN258" s="24"/>
      <c r="AO258" s="24"/>
      <c r="AP258" s="24"/>
      <c r="AQ258" s="24"/>
      <c r="AR258" s="24"/>
      <c r="AS258" s="24"/>
      <c r="AT258" s="24"/>
      <c r="AU258" s="24"/>
      <c r="AV258" s="24"/>
      <c r="AW258" s="24"/>
      <c r="AX258" s="24"/>
      <c r="AY258" s="24"/>
      <c r="AZ258" s="24"/>
      <c r="BA258" s="24"/>
      <c r="BB258" s="24"/>
      <c r="BC258" s="24"/>
      <c r="BD258" s="24"/>
      <c r="BE258" s="24"/>
      <c r="BF258" s="24"/>
      <c r="BG258" s="24"/>
      <c r="BH258" s="24"/>
      <c r="BI258" s="24"/>
      <c r="BJ258" s="24"/>
      <c r="BK258" s="24"/>
      <c r="BL258" s="24"/>
      <c r="BM258" s="24"/>
      <c r="BN258" s="24"/>
      <c r="BO258" s="24"/>
      <c r="BP258" s="24"/>
      <c r="BQ258" s="24"/>
      <c r="BR258" s="24"/>
      <c r="BS258" s="24"/>
      <c r="BT258" s="24"/>
      <c r="BU258" s="24"/>
      <c r="BV258" s="24"/>
      <c r="BW258" s="24"/>
      <c r="BX258" s="24"/>
      <c r="BY258" s="24"/>
      <c r="BZ258" s="24"/>
      <c r="CA258" s="24"/>
      <c r="CB258" s="24"/>
      <c r="CC258" s="24"/>
      <c r="CD258" s="24"/>
      <c r="CE258" s="24"/>
      <c r="CF258" s="24"/>
      <c r="CG258" s="24"/>
      <c r="CH258" s="24"/>
      <c r="CI258" s="24"/>
      <c r="CJ258" s="24"/>
      <c r="CK258" s="24"/>
      <c r="CL258" s="24"/>
      <c r="CM258" s="24"/>
      <c r="CN258" s="24"/>
      <c r="CO258" s="24"/>
      <c r="CP258" s="24"/>
      <c r="CQ258" s="24"/>
      <c r="CR258" s="24"/>
      <c r="CS258" s="24"/>
      <c r="CT258" s="24"/>
      <c r="CU258" s="24"/>
      <c r="CV258" s="24"/>
      <c r="CW258" s="24"/>
      <c r="CX258" s="24"/>
    </row>
    <row r="259" spans="1:102" s="6" customFormat="1" ht="15">
      <c r="A259" s="91"/>
      <c r="B259" s="29">
        <v>257</v>
      </c>
      <c r="C259" s="109"/>
      <c r="D259" s="36" t="s">
        <v>240</v>
      </c>
      <c r="E259" s="8" t="s">
        <v>782</v>
      </c>
      <c r="F259" s="8" t="s">
        <v>13</v>
      </c>
      <c r="G259" s="31" t="s">
        <v>46</v>
      </c>
      <c r="H259" s="29" t="s">
        <v>47</v>
      </c>
      <c r="I259" s="8" t="s">
        <v>8</v>
      </c>
      <c r="J259" s="29"/>
      <c r="K259" s="29">
        <v>4</v>
      </c>
      <c r="L259" s="29">
        <v>10</v>
      </c>
      <c r="M259" s="29">
        <v>80</v>
      </c>
      <c r="N259" s="11">
        <v>4</v>
      </c>
      <c r="O259" s="29">
        <v>12</v>
      </c>
      <c r="P259" s="29">
        <v>30</v>
      </c>
      <c r="Q259" s="29">
        <v>24</v>
      </c>
      <c r="R259" s="7">
        <v>30</v>
      </c>
      <c r="S259" s="8">
        <f t="shared" si="8"/>
        <v>194</v>
      </c>
      <c r="T259" s="30">
        <v>6</v>
      </c>
      <c r="U259" s="30">
        <f t="shared" ref="U259:U322" si="9">S259*T259</f>
        <v>1164</v>
      </c>
      <c r="V259" s="83"/>
      <c r="W259" s="24"/>
      <c r="X259" s="24"/>
      <c r="Y259" s="24"/>
      <c r="Z259" s="24"/>
      <c r="AA259" s="24"/>
      <c r="AB259" s="24"/>
      <c r="AC259" s="24"/>
      <c r="AD259" s="24"/>
      <c r="AE259" s="24"/>
      <c r="AF259" s="24"/>
      <c r="AG259" s="24"/>
      <c r="AH259" s="24"/>
      <c r="AI259" s="24"/>
      <c r="AJ259" s="24"/>
      <c r="AK259" s="24"/>
      <c r="AL259" s="24"/>
      <c r="AM259" s="24"/>
      <c r="AN259" s="24"/>
      <c r="AO259" s="24"/>
      <c r="AP259" s="24"/>
      <c r="AQ259" s="24"/>
      <c r="AR259" s="24"/>
      <c r="AS259" s="24"/>
      <c r="AT259" s="24"/>
      <c r="AU259" s="24"/>
      <c r="AV259" s="24"/>
      <c r="AW259" s="24"/>
      <c r="AX259" s="24"/>
      <c r="AY259" s="24"/>
      <c r="AZ259" s="24"/>
      <c r="BA259" s="24"/>
      <c r="BB259" s="24"/>
      <c r="BC259" s="24"/>
      <c r="BD259" s="24"/>
      <c r="BE259" s="24"/>
      <c r="BF259" s="24"/>
      <c r="BG259" s="24"/>
      <c r="BH259" s="24"/>
      <c r="BI259" s="24"/>
      <c r="BJ259" s="24"/>
      <c r="BK259" s="24"/>
      <c r="BL259" s="24"/>
      <c r="BM259" s="24"/>
      <c r="BN259" s="24"/>
      <c r="BO259" s="24"/>
      <c r="BP259" s="24"/>
      <c r="BQ259" s="24"/>
      <c r="BR259" s="24"/>
      <c r="BS259" s="24"/>
      <c r="BT259" s="24"/>
      <c r="BU259" s="24"/>
      <c r="BV259" s="24"/>
      <c r="BW259" s="24"/>
      <c r="BX259" s="24"/>
      <c r="BY259" s="24"/>
      <c r="BZ259" s="24"/>
      <c r="CA259" s="24"/>
      <c r="CB259" s="24"/>
      <c r="CC259" s="24"/>
      <c r="CD259" s="24"/>
      <c r="CE259" s="24"/>
      <c r="CF259" s="24"/>
      <c r="CG259" s="24"/>
      <c r="CH259" s="24"/>
      <c r="CI259" s="24"/>
      <c r="CJ259" s="24"/>
      <c r="CK259" s="24"/>
      <c r="CL259" s="24"/>
      <c r="CM259" s="24"/>
      <c r="CN259" s="24"/>
      <c r="CO259" s="24"/>
      <c r="CP259" s="24"/>
      <c r="CQ259" s="24"/>
      <c r="CR259" s="24"/>
      <c r="CS259" s="24"/>
      <c r="CT259" s="24"/>
      <c r="CU259" s="24"/>
      <c r="CV259" s="24"/>
      <c r="CW259" s="24"/>
      <c r="CX259" s="24"/>
    </row>
    <row r="260" spans="1:102" s="6" customFormat="1" ht="15">
      <c r="A260" s="91"/>
      <c r="B260" s="29">
        <v>258</v>
      </c>
      <c r="C260" s="109"/>
      <c r="D260" s="36" t="s">
        <v>241</v>
      </c>
      <c r="E260" s="8" t="s">
        <v>782</v>
      </c>
      <c r="F260" s="8" t="s">
        <v>13</v>
      </c>
      <c r="G260" s="31" t="s">
        <v>46</v>
      </c>
      <c r="H260" s="29" t="s">
        <v>48</v>
      </c>
      <c r="I260" s="8" t="s">
        <v>8</v>
      </c>
      <c r="J260" s="29">
        <v>30</v>
      </c>
      <c r="K260" s="29">
        <v>2</v>
      </c>
      <c r="L260" s="29">
        <v>10</v>
      </c>
      <c r="M260" s="29">
        <v>80</v>
      </c>
      <c r="N260" s="11">
        <v>4</v>
      </c>
      <c r="O260" s="29">
        <v>12</v>
      </c>
      <c r="P260" s="29">
        <v>30</v>
      </c>
      <c r="Q260" s="29">
        <v>20</v>
      </c>
      <c r="R260" s="7">
        <v>30</v>
      </c>
      <c r="S260" s="8">
        <f t="shared" si="8"/>
        <v>218</v>
      </c>
      <c r="T260" s="30">
        <v>9</v>
      </c>
      <c r="U260" s="30">
        <f t="shared" si="9"/>
        <v>1962</v>
      </c>
      <c r="V260" s="83"/>
      <c r="W260" s="24"/>
      <c r="X260" s="24"/>
      <c r="Y260" s="24"/>
      <c r="Z260" s="24"/>
      <c r="AA260" s="24"/>
      <c r="AB260" s="24"/>
      <c r="AC260" s="24"/>
      <c r="AD260" s="24"/>
      <c r="AE260" s="24"/>
      <c r="AF260" s="24"/>
      <c r="AG260" s="24"/>
      <c r="AH260" s="24"/>
      <c r="AI260" s="24"/>
      <c r="AJ260" s="24"/>
      <c r="AK260" s="24"/>
      <c r="AL260" s="24"/>
      <c r="AM260" s="24"/>
      <c r="AN260" s="24"/>
      <c r="AO260" s="24"/>
      <c r="AP260" s="24"/>
      <c r="AQ260" s="24"/>
      <c r="AR260" s="24"/>
      <c r="AS260" s="24"/>
      <c r="AT260" s="24"/>
      <c r="AU260" s="24"/>
      <c r="AV260" s="24"/>
      <c r="AW260" s="24"/>
      <c r="AX260" s="24"/>
      <c r="AY260" s="24"/>
      <c r="AZ260" s="24"/>
      <c r="BA260" s="24"/>
      <c r="BB260" s="24"/>
      <c r="BC260" s="24"/>
      <c r="BD260" s="24"/>
      <c r="BE260" s="24"/>
      <c r="BF260" s="24"/>
      <c r="BG260" s="24"/>
      <c r="BH260" s="24"/>
      <c r="BI260" s="24"/>
      <c r="BJ260" s="24"/>
      <c r="BK260" s="24"/>
      <c r="BL260" s="24"/>
      <c r="BM260" s="24"/>
      <c r="BN260" s="24"/>
      <c r="BO260" s="24"/>
      <c r="BP260" s="24"/>
      <c r="BQ260" s="24"/>
      <c r="BR260" s="24"/>
      <c r="BS260" s="24"/>
      <c r="BT260" s="24"/>
      <c r="BU260" s="24"/>
      <c r="BV260" s="24"/>
      <c r="BW260" s="24"/>
      <c r="BX260" s="24"/>
      <c r="BY260" s="24"/>
      <c r="BZ260" s="24"/>
      <c r="CA260" s="24"/>
      <c r="CB260" s="24"/>
      <c r="CC260" s="24"/>
      <c r="CD260" s="24"/>
      <c r="CE260" s="24"/>
      <c r="CF260" s="24"/>
      <c r="CG260" s="24"/>
      <c r="CH260" s="24"/>
      <c r="CI260" s="24"/>
      <c r="CJ260" s="24"/>
      <c r="CK260" s="24"/>
      <c r="CL260" s="24"/>
      <c r="CM260" s="24"/>
      <c r="CN260" s="24"/>
      <c r="CO260" s="24"/>
      <c r="CP260" s="24"/>
      <c r="CQ260" s="24"/>
      <c r="CR260" s="24"/>
      <c r="CS260" s="24"/>
      <c r="CT260" s="24"/>
      <c r="CU260" s="24"/>
      <c r="CV260" s="24"/>
      <c r="CW260" s="24"/>
      <c r="CX260" s="24"/>
    </row>
    <row r="261" spans="1:102" s="6" customFormat="1" ht="30">
      <c r="A261" s="91"/>
      <c r="B261" s="29">
        <v>259</v>
      </c>
      <c r="C261" s="109"/>
      <c r="D261" s="36" t="s">
        <v>257</v>
      </c>
      <c r="E261" s="8" t="s">
        <v>783</v>
      </c>
      <c r="F261" s="8" t="s">
        <v>63</v>
      </c>
      <c r="G261" s="29" t="s">
        <v>36</v>
      </c>
      <c r="H261" s="29" t="s">
        <v>258</v>
      </c>
      <c r="I261" s="8" t="s">
        <v>8</v>
      </c>
      <c r="J261" s="29"/>
      <c r="K261" s="29"/>
      <c r="L261" s="29">
        <v>10</v>
      </c>
      <c r="M261" s="29">
        <v>30</v>
      </c>
      <c r="N261" s="11"/>
      <c r="O261" s="29">
        <v>5</v>
      </c>
      <c r="P261" s="29">
        <v>10</v>
      </c>
      <c r="Q261" s="29">
        <v>30</v>
      </c>
      <c r="R261" s="7">
        <v>5</v>
      </c>
      <c r="S261" s="8">
        <f t="shared" si="8"/>
        <v>90</v>
      </c>
      <c r="T261" s="30">
        <v>40</v>
      </c>
      <c r="U261" s="30">
        <f t="shared" si="9"/>
        <v>3600</v>
      </c>
      <c r="V261" s="83"/>
      <c r="W261" s="24"/>
      <c r="X261" s="24"/>
      <c r="Y261" s="24"/>
      <c r="Z261" s="24"/>
      <c r="AA261" s="24"/>
      <c r="AB261" s="24"/>
      <c r="AC261" s="24"/>
      <c r="AD261" s="24"/>
      <c r="AE261" s="24"/>
      <c r="AF261" s="24"/>
      <c r="AG261" s="24"/>
      <c r="AH261" s="24"/>
      <c r="AI261" s="24"/>
      <c r="AJ261" s="24"/>
      <c r="AK261" s="24"/>
      <c r="AL261" s="24"/>
      <c r="AM261" s="24"/>
      <c r="AN261" s="24"/>
      <c r="AO261" s="24"/>
      <c r="AP261" s="24"/>
      <c r="AQ261" s="24"/>
      <c r="AR261" s="24"/>
      <c r="AS261" s="24"/>
      <c r="AT261" s="24"/>
      <c r="AU261" s="24"/>
      <c r="AV261" s="24"/>
      <c r="AW261" s="24"/>
      <c r="AX261" s="24"/>
      <c r="AY261" s="24"/>
      <c r="AZ261" s="24"/>
      <c r="BA261" s="24"/>
      <c r="BB261" s="24"/>
      <c r="BC261" s="24"/>
      <c r="BD261" s="24"/>
      <c r="BE261" s="24"/>
      <c r="BF261" s="24"/>
      <c r="BG261" s="24"/>
      <c r="BH261" s="24"/>
      <c r="BI261" s="24"/>
      <c r="BJ261" s="24"/>
      <c r="BK261" s="24"/>
      <c r="BL261" s="24"/>
      <c r="BM261" s="24"/>
      <c r="BN261" s="24"/>
      <c r="BO261" s="24"/>
      <c r="BP261" s="24"/>
      <c r="BQ261" s="24"/>
      <c r="BR261" s="24"/>
      <c r="BS261" s="24"/>
      <c r="BT261" s="24"/>
      <c r="BU261" s="24"/>
      <c r="BV261" s="24"/>
      <c r="BW261" s="24"/>
      <c r="BX261" s="24"/>
      <c r="BY261" s="24"/>
      <c r="BZ261" s="24"/>
      <c r="CA261" s="24"/>
      <c r="CB261" s="24"/>
      <c r="CC261" s="24"/>
      <c r="CD261" s="24"/>
      <c r="CE261" s="24"/>
      <c r="CF261" s="24"/>
      <c r="CG261" s="24"/>
      <c r="CH261" s="24"/>
      <c r="CI261" s="24"/>
      <c r="CJ261" s="24"/>
      <c r="CK261" s="24"/>
      <c r="CL261" s="24"/>
      <c r="CM261" s="24"/>
      <c r="CN261" s="24"/>
      <c r="CO261" s="24"/>
      <c r="CP261" s="24"/>
      <c r="CQ261" s="24"/>
      <c r="CR261" s="24"/>
      <c r="CS261" s="24"/>
      <c r="CT261" s="24"/>
      <c r="CU261" s="24"/>
      <c r="CV261" s="24"/>
      <c r="CW261" s="24"/>
      <c r="CX261" s="24"/>
    </row>
    <row r="262" spans="1:102" s="6" customFormat="1" ht="30">
      <c r="A262" s="91"/>
      <c r="B262" s="29">
        <v>260</v>
      </c>
      <c r="C262" s="109"/>
      <c r="D262" s="36" t="s">
        <v>311</v>
      </c>
      <c r="E262" s="8" t="s">
        <v>783</v>
      </c>
      <c r="F262" s="8" t="s">
        <v>63</v>
      </c>
      <c r="G262" s="33" t="s">
        <v>36</v>
      </c>
      <c r="H262" s="8" t="s">
        <v>662</v>
      </c>
      <c r="I262" s="8" t="s">
        <v>8</v>
      </c>
      <c r="J262" s="29"/>
      <c r="K262" s="29"/>
      <c r="L262" s="29"/>
      <c r="M262" s="29">
        <v>10</v>
      </c>
      <c r="N262" s="29"/>
      <c r="O262" s="29"/>
      <c r="P262" s="8">
        <v>8</v>
      </c>
      <c r="Q262" s="29"/>
      <c r="R262" s="29"/>
      <c r="S262" s="8">
        <f t="shared" si="8"/>
        <v>18</v>
      </c>
      <c r="T262" s="30">
        <v>110</v>
      </c>
      <c r="U262" s="30">
        <f t="shared" si="9"/>
        <v>1980</v>
      </c>
      <c r="V262" s="83"/>
      <c r="W262" s="24"/>
      <c r="X262" s="24"/>
      <c r="Y262" s="24"/>
      <c r="Z262" s="24"/>
      <c r="AA262" s="24"/>
      <c r="AB262" s="24"/>
      <c r="AC262" s="24"/>
      <c r="AD262" s="24"/>
      <c r="AE262" s="24"/>
      <c r="AF262" s="24"/>
      <c r="AG262" s="24"/>
      <c r="AH262" s="24"/>
      <c r="AI262" s="24"/>
      <c r="AJ262" s="24"/>
      <c r="AK262" s="24"/>
      <c r="AL262" s="24"/>
      <c r="AM262" s="24"/>
      <c r="AN262" s="24"/>
      <c r="AO262" s="24"/>
      <c r="AP262" s="24"/>
      <c r="AQ262" s="24"/>
      <c r="AR262" s="24"/>
      <c r="AS262" s="24"/>
      <c r="AT262" s="24"/>
      <c r="AU262" s="24"/>
      <c r="AV262" s="24"/>
      <c r="AW262" s="24"/>
      <c r="AX262" s="24"/>
      <c r="AY262" s="24"/>
      <c r="AZ262" s="24"/>
      <c r="BA262" s="24"/>
      <c r="BB262" s="24"/>
      <c r="BC262" s="24"/>
      <c r="BD262" s="24"/>
      <c r="BE262" s="24"/>
      <c r="BF262" s="24"/>
      <c r="BG262" s="24"/>
      <c r="BH262" s="24"/>
      <c r="BI262" s="24"/>
      <c r="BJ262" s="24"/>
      <c r="BK262" s="24"/>
      <c r="BL262" s="24"/>
      <c r="BM262" s="24"/>
      <c r="BN262" s="24"/>
      <c r="BO262" s="24"/>
      <c r="BP262" s="24"/>
      <c r="BQ262" s="24"/>
      <c r="BR262" s="24"/>
      <c r="BS262" s="24"/>
      <c r="BT262" s="24"/>
      <c r="BU262" s="24"/>
      <c r="BV262" s="24"/>
      <c r="BW262" s="24"/>
      <c r="BX262" s="24"/>
      <c r="BY262" s="24"/>
      <c r="BZ262" s="24"/>
      <c r="CA262" s="24"/>
      <c r="CB262" s="24"/>
      <c r="CC262" s="24"/>
      <c r="CD262" s="24"/>
      <c r="CE262" s="24"/>
      <c r="CF262" s="24"/>
      <c r="CG262" s="24"/>
      <c r="CH262" s="24"/>
      <c r="CI262" s="24"/>
      <c r="CJ262" s="24"/>
      <c r="CK262" s="24"/>
      <c r="CL262" s="24"/>
      <c r="CM262" s="24"/>
      <c r="CN262" s="24"/>
      <c r="CO262" s="24"/>
      <c r="CP262" s="24"/>
      <c r="CQ262" s="24"/>
      <c r="CR262" s="24"/>
      <c r="CS262" s="24"/>
      <c r="CT262" s="24"/>
      <c r="CU262" s="24"/>
      <c r="CV262" s="24"/>
      <c r="CW262" s="24"/>
      <c r="CX262" s="24"/>
    </row>
    <row r="263" spans="1:102" s="6" customFormat="1" ht="30">
      <c r="A263" s="91"/>
      <c r="B263" s="29">
        <v>261</v>
      </c>
      <c r="C263" s="109"/>
      <c r="D263" s="40" t="s">
        <v>380</v>
      </c>
      <c r="E263" s="9" t="s">
        <v>782</v>
      </c>
      <c r="F263" s="9" t="s">
        <v>13</v>
      </c>
      <c r="G263" s="10" t="s">
        <v>46</v>
      </c>
      <c r="H263" s="11" t="s">
        <v>381</v>
      </c>
      <c r="I263" s="8" t="s">
        <v>8</v>
      </c>
      <c r="J263" s="29"/>
      <c r="K263" s="29"/>
      <c r="L263" s="29"/>
      <c r="M263" s="29"/>
      <c r="N263" s="29"/>
      <c r="O263" s="29"/>
      <c r="P263" s="29"/>
      <c r="Q263" s="29"/>
      <c r="R263" s="11">
        <v>24</v>
      </c>
      <c r="S263" s="8">
        <f t="shared" si="8"/>
        <v>24</v>
      </c>
      <c r="T263" s="30">
        <v>14</v>
      </c>
      <c r="U263" s="30">
        <f t="shared" si="9"/>
        <v>336</v>
      </c>
      <c r="V263" s="83"/>
      <c r="W263" s="24"/>
      <c r="X263" s="24"/>
      <c r="Y263" s="24"/>
      <c r="Z263" s="24"/>
      <c r="AA263" s="24"/>
      <c r="AB263" s="24"/>
      <c r="AC263" s="24"/>
      <c r="AD263" s="24"/>
      <c r="AE263" s="24"/>
      <c r="AF263" s="24"/>
      <c r="AG263" s="24"/>
      <c r="AH263" s="24"/>
      <c r="AI263" s="24"/>
      <c r="AJ263" s="24"/>
      <c r="AK263" s="24"/>
      <c r="AL263" s="24"/>
      <c r="AM263" s="24"/>
      <c r="AN263" s="24"/>
      <c r="AO263" s="24"/>
      <c r="AP263" s="24"/>
      <c r="AQ263" s="24"/>
      <c r="AR263" s="24"/>
      <c r="AS263" s="24"/>
      <c r="AT263" s="24"/>
      <c r="AU263" s="24"/>
      <c r="AV263" s="24"/>
      <c r="AW263" s="24"/>
      <c r="AX263" s="24"/>
      <c r="AY263" s="24"/>
      <c r="AZ263" s="24"/>
      <c r="BA263" s="24"/>
      <c r="BB263" s="24"/>
      <c r="BC263" s="24"/>
      <c r="BD263" s="24"/>
      <c r="BE263" s="24"/>
      <c r="BF263" s="24"/>
      <c r="BG263" s="24"/>
      <c r="BH263" s="24"/>
      <c r="BI263" s="24"/>
      <c r="BJ263" s="24"/>
      <c r="BK263" s="24"/>
      <c r="BL263" s="24"/>
      <c r="BM263" s="24"/>
      <c r="BN263" s="24"/>
      <c r="BO263" s="24"/>
      <c r="BP263" s="24"/>
      <c r="BQ263" s="24"/>
      <c r="BR263" s="24"/>
      <c r="BS263" s="24"/>
      <c r="BT263" s="24"/>
      <c r="BU263" s="24"/>
      <c r="BV263" s="24"/>
      <c r="BW263" s="24"/>
      <c r="BX263" s="24"/>
      <c r="BY263" s="24"/>
      <c r="BZ263" s="24"/>
      <c r="CA263" s="24"/>
      <c r="CB263" s="24"/>
      <c r="CC263" s="24"/>
      <c r="CD263" s="24"/>
      <c r="CE263" s="24"/>
      <c r="CF263" s="24"/>
      <c r="CG263" s="24"/>
      <c r="CH263" s="24"/>
      <c r="CI263" s="24"/>
      <c r="CJ263" s="24"/>
      <c r="CK263" s="24"/>
      <c r="CL263" s="24"/>
      <c r="CM263" s="24"/>
      <c r="CN263" s="24"/>
      <c r="CO263" s="24"/>
      <c r="CP263" s="24"/>
      <c r="CQ263" s="24"/>
      <c r="CR263" s="24"/>
      <c r="CS263" s="24"/>
      <c r="CT263" s="24"/>
      <c r="CU263" s="24"/>
      <c r="CV263" s="24"/>
      <c r="CW263" s="24"/>
      <c r="CX263" s="24"/>
    </row>
    <row r="264" spans="1:102" s="6" customFormat="1" ht="45">
      <c r="A264" s="91"/>
      <c r="B264" s="29">
        <v>262</v>
      </c>
      <c r="C264" s="109"/>
      <c r="D264" s="40" t="s">
        <v>382</v>
      </c>
      <c r="E264" s="9" t="s">
        <v>783</v>
      </c>
      <c r="F264" s="9" t="s">
        <v>63</v>
      </c>
      <c r="G264" s="11" t="s">
        <v>36</v>
      </c>
      <c r="H264" s="11" t="s">
        <v>258</v>
      </c>
      <c r="I264" s="8" t="s">
        <v>8</v>
      </c>
      <c r="J264" s="29"/>
      <c r="K264" s="29"/>
      <c r="L264" s="29"/>
      <c r="M264" s="29"/>
      <c r="N264" s="29"/>
      <c r="O264" s="29"/>
      <c r="P264" s="29"/>
      <c r="Q264" s="29"/>
      <c r="R264" s="11">
        <v>10</v>
      </c>
      <c r="S264" s="8">
        <f t="shared" si="8"/>
        <v>10</v>
      </c>
      <c r="T264" s="30">
        <v>28</v>
      </c>
      <c r="U264" s="30">
        <f t="shared" si="9"/>
        <v>280</v>
      </c>
      <c r="V264" s="83"/>
      <c r="W264" s="24"/>
      <c r="X264" s="24"/>
      <c r="Y264" s="24"/>
      <c r="Z264" s="24"/>
      <c r="AA264" s="24"/>
      <c r="AB264" s="24"/>
      <c r="AC264" s="24"/>
      <c r="AD264" s="24"/>
      <c r="AE264" s="24"/>
      <c r="AF264" s="24"/>
      <c r="AG264" s="24"/>
      <c r="AH264" s="24"/>
      <c r="AI264" s="24"/>
      <c r="AJ264" s="24"/>
      <c r="AK264" s="24"/>
      <c r="AL264" s="24"/>
      <c r="AM264" s="24"/>
      <c r="AN264" s="24"/>
      <c r="AO264" s="24"/>
      <c r="AP264" s="24"/>
      <c r="AQ264" s="24"/>
      <c r="AR264" s="24"/>
      <c r="AS264" s="24"/>
      <c r="AT264" s="24"/>
      <c r="AU264" s="24"/>
      <c r="AV264" s="24"/>
      <c r="AW264" s="24"/>
      <c r="AX264" s="24"/>
      <c r="AY264" s="24"/>
      <c r="AZ264" s="24"/>
      <c r="BA264" s="24"/>
      <c r="BB264" s="24"/>
      <c r="BC264" s="24"/>
      <c r="BD264" s="24"/>
      <c r="BE264" s="24"/>
      <c r="BF264" s="24"/>
      <c r="BG264" s="24"/>
      <c r="BH264" s="24"/>
      <c r="BI264" s="24"/>
      <c r="BJ264" s="24"/>
      <c r="BK264" s="24"/>
      <c r="BL264" s="24"/>
      <c r="BM264" s="24"/>
      <c r="BN264" s="24"/>
      <c r="BO264" s="24"/>
      <c r="BP264" s="24"/>
      <c r="BQ264" s="24"/>
      <c r="BR264" s="24"/>
      <c r="BS264" s="24"/>
      <c r="BT264" s="24"/>
      <c r="BU264" s="24"/>
      <c r="BV264" s="24"/>
      <c r="BW264" s="24"/>
      <c r="BX264" s="24"/>
      <c r="BY264" s="24"/>
      <c r="BZ264" s="24"/>
      <c r="CA264" s="24"/>
      <c r="CB264" s="24"/>
      <c r="CC264" s="24"/>
      <c r="CD264" s="24"/>
      <c r="CE264" s="24"/>
      <c r="CF264" s="24"/>
      <c r="CG264" s="24"/>
      <c r="CH264" s="24"/>
      <c r="CI264" s="24"/>
      <c r="CJ264" s="24"/>
      <c r="CK264" s="24"/>
      <c r="CL264" s="24"/>
      <c r="CM264" s="24"/>
      <c r="CN264" s="24"/>
      <c r="CO264" s="24"/>
      <c r="CP264" s="24"/>
      <c r="CQ264" s="24"/>
      <c r="CR264" s="24"/>
      <c r="CS264" s="24"/>
      <c r="CT264" s="24"/>
      <c r="CU264" s="24"/>
      <c r="CV264" s="24"/>
      <c r="CW264" s="24"/>
      <c r="CX264" s="24"/>
    </row>
    <row r="265" spans="1:102" s="6" customFormat="1" ht="15">
      <c r="A265" s="91"/>
      <c r="B265" s="29">
        <v>263</v>
      </c>
      <c r="C265" s="109"/>
      <c r="D265" s="40" t="s">
        <v>383</v>
      </c>
      <c r="E265" s="9" t="s">
        <v>782</v>
      </c>
      <c r="F265" s="9" t="s">
        <v>13</v>
      </c>
      <c r="G265" s="10" t="s">
        <v>79</v>
      </c>
      <c r="H265" s="11" t="s">
        <v>384</v>
      </c>
      <c r="I265" s="8" t="s">
        <v>43</v>
      </c>
      <c r="J265" s="29"/>
      <c r="K265" s="29"/>
      <c r="L265" s="29"/>
      <c r="M265" s="29"/>
      <c r="N265" s="29"/>
      <c r="O265" s="29"/>
      <c r="P265" s="29"/>
      <c r="Q265" s="29"/>
      <c r="R265" s="11">
        <v>10</v>
      </c>
      <c r="S265" s="8">
        <f t="shared" si="8"/>
        <v>10</v>
      </c>
      <c r="T265" s="30">
        <v>6.9</v>
      </c>
      <c r="U265" s="30">
        <f t="shared" si="9"/>
        <v>69</v>
      </c>
      <c r="V265" s="83"/>
      <c r="W265" s="24"/>
      <c r="X265" s="24"/>
      <c r="Y265" s="24"/>
      <c r="Z265" s="24"/>
      <c r="AA265" s="24"/>
      <c r="AB265" s="24"/>
      <c r="AC265" s="24"/>
      <c r="AD265" s="24"/>
      <c r="AE265" s="24"/>
      <c r="AF265" s="24"/>
      <c r="AG265" s="24"/>
      <c r="AH265" s="24"/>
      <c r="AI265" s="24"/>
      <c r="AJ265" s="24"/>
      <c r="AK265" s="24"/>
      <c r="AL265" s="24"/>
      <c r="AM265" s="24"/>
      <c r="AN265" s="24"/>
      <c r="AO265" s="24"/>
      <c r="AP265" s="24"/>
      <c r="AQ265" s="24"/>
      <c r="AR265" s="24"/>
      <c r="AS265" s="24"/>
      <c r="AT265" s="24"/>
      <c r="AU265" s="24"/>
      <c r="AV265" s="24"/>
      <c r="AW265" s="24"/>
      <c r="AX265" s="24"/>
      <c r="AY265" s="24"/>
      <c r="AZ265" s="24"/>
      <c r="BA265" s="24"/>
      <c r="BB265" s="24"/>
      <c r="BC265" s="24"/>
      <c r="BD265" s="24"/>
      <c r="BE265" s="24"/>
      <c r="BF265" s="24"/>
      <c r="BG265" s="24"/>
      <c r="BH265" s="24"/>
      <c r="BI265" s="24"/>
      <c r="BJ265" s="24"/>
      <c r="BK265" s="24"/>
      <c r="BL265" s="24"/>
      <c r="BM265" s="24"/>
      <c r="BN265" s="24"/>
      <c r="BO265" s="24"/>
      <c r="BP265" s="24"/>
      <c r="BQ265" s="24"/>
      <c r="BR265" s="24"/>
      <c r="BS265" s="24"/>
      <c r="BT265" s="24"/>
      <c r="BU265" s="24"/>
      <c r="BV265" s="24"/>
      <c r="BW265" s="24"/>
      <c r="BX265" s="24"/>
      <c r="BY265" s="24"/>
      <c r="BZ265" s="24"/>
      <c r="CA265" s="24"/>
      <c r="CB265" s="24"/>
      <c r="CC265" s="24"/>
      <c r="CD265" s="24"/>
      <c r="CE265" s="24"/>
      <c r="CF265" s="24"/>
      <c r="CG265" s="24"/>
      <c r="CH265" s="24"/>
      <c r="CI265" s="24"/>
      <c r="CJ265" s="24"/>
      <c r="CK265" s="24"/>
      <c r="CL265" s="24"/>
      <c r="CM265" s="24"/>
      <c r="CN265" s="24"/>
      <c r="CO265" s="24"/>
      <c r="CP265" s="24"/>
      <c r="CQ265" s="24"/>
      <c r="CR265" s="24"/>
      <c r="CS265" s="24"/>
      <c r="CT265" s="24"/>
      <c r="CU265" s="24"/>
      <c r="CV265" s="24"/>
      <c r="CW265" s="24"/>
      <c r="CX265" s="24"/>
    </row>
    <row r="266" spans="1:102" s="6" customFormat="1" ht="30">
      <c r="A266" s="91"/>
      <c r="B266" s="29">
        <v>264</v>
      </c>
      <c r="C266" s="109"/>
      <c r="D266" s="40" t="s">
        <v>385</v>
      </c>
      <c r="E266" s="9" t="s">
        <v>785</v>
      </c>
      <c r="F266" s="9" t="s">
        <v>13</v>
      </c>
      <c r="G266" s="10" t="s">
        <v>386</v>
      </c>
      <c r="H266" s="11" t="s">
        <v>387</v>
      </c>
      <c r="I266" s="8" t="s">
        <v>43</v>
      </c>
      <c r="J266" s="29"/>
      <c r="K266" s="29"/>
      <c r="L266" s="29"/>
      <c r="M266" s="29"/>
      <c r="N266" s="29"/>
      <c r="O266" s="29"/>
      <c r="P266" s="29"/>
      <c r="Q266" s="29"/>
      <c r="R266" s="11">
        <v>10</v>
      </c>
      <c r="S266" s="8">
        <f t="shared" si="8"/>
        <v>10</v>
      </c>
      <c r="T266" s="30">
        <v>34.93</v>
      </c>
      <c r="U266" s="30">
        <f t="shared" si="9"/>
        <v>349.3</v>
      </c>
      <c r="V266" s="83"/>
      <c r="W266" s="24"/>
      <c r="X266" s="24"/>
      <c r="Y266" s="24"/>
      <c r="Z266" s="24"/>
      <c r="AA266" s="24"/>
      <c r="AB266" s="24"/>
      <c r="AC266" s="24"/>
      <c r="AD266" s="24"/>
      <c r="AE266" s="24"/>
      <c r="AF266" s="24"/>
      <c r="AG266" s="24"/>
      <c r="AH266" s="24"/>
      <c r="AI266" s="24"/>
      <c r="AJ266" s="24"/>
      <c r="AK266" s="24"/>
      <c r="AL266" s="24"/>
      <c r="AM266" s="24"/>
      <c r="AN266" s="24"/>
      <c r="AO266" s="24"/>
      <c r="AP266" s="24"/>
      <c r="AQ266" s="24"/>
      <c r="AR266" s="24"/>
      <c r="AS266" s="24"/>
      <c r="AT266" s="24"/>
      <c r="AU266" s="24"/>
      <c r="AV266" s="24"/>
      <c r="AW266" s="24"/>
      <c r="AX266" s="24"/>
      <c r="AY266" s="24"/>
      <c r="AZ266" s="24"/>
      <c r="BA266" s="24"/>
      <c r="BB266" s="24"/>
      <c r="BC266" s="24"/>
      <c r="BD266" s="24"/>
      <c r="BE266" s="24"/>
      <c r="BF266" s="24"/>
      <c r="BG266" s="24"/>
      <c r="BH266" s="24"/>
      <c r="BI266" s="24"/>
      <c r="BJ266" s="24"/>
      <c r="BK266" s="24"/>
      <c r="BL266" s="24"/>
      <c r="BM266" s="24"/>
      <c r="BN266" s="24"/>
      <c r="BO266" s="24"/>
      <c r="BP266" s="24"/>
      <c r="BQ266" s="24"/>
      <c r="BR266" s="24"/>
      <c r="BS266" s="24"/>
      <c r="BT266" s="24"/>
      <c r="BU266" s="24"/>
      <c r="BV266" s="24"/>
      <c r="BW266" s="24"/>
      <c r="BX266" s="24"/>
      <c r="BY266" s="24"/>
      <c r="BZ266" s="24"/>
      <c r="CA266" s="24"/>
      <c r="CB266" s="24"/>
      <c r="CC266" s="24"/>
      <c r="CD266" s="24"/>
      <c r="CE266" s="24"/>
      <c r="CF266" s="24"/>
      <c r="CG266" s="24"/>
      <c r="CH266" s="24"/>
      <c r="CI266" s="24"/>
      <c r="CJ266" s="24"/>
      <c r="CK266" s="24"/>
      <c r="CL266" s="24"/>
      <c r="CM266" s="24"/>
      <c r="CN266" s="24"/>
      <c r="CO266" s="24"/>
      <c r="CP266" s="24"/>
      <c r="CQ266" s="24"/>
      <c r="CR266" s="24"/>
      <c r="CS266" s="24"/>
      <c r="CT266" s="24"/>
      <c r="CU266" s="24"/>
      <c r="CV266" s="24"/>
      <c r="CW266" s="24"/>
      <c r="CX266" s="24"/>
    </row>
    <row r="267" spans="1:102" s="6" customFormat="1" ht="15">
      <c r="A267" s="91"/>
      <c r="B267" s="29">
        <v>265</v>
      </c>
      <c r="C267" s="109"/>
      <c r="D267" s="40" t="s">
        <v>391</v>
      </c>
      <c r="E267" s="9" t="s">
        <v>782</v>
      </c>
      <c r="F267" s="9" t="s">
        <v>13</v>
      </c>
      <c r="G267" s="10" t="s">
        <v>79</v>
      </c>
      <c r="H267" s="11" t="s">
        <v>392</v>
      </c>
      <c r="I267" s="8" t="s">
        <v>43</v>
      </c>
      <c r="J267" s="29"/>
      <c r="K267" s="29"/>
      <c r="L267" s="29"/>
      <c r="M267" s="29"/>
      <c r="N267" s="29"/>
      <c r="O267" s="29"/>
      <c r="P267" s="29"/>
      <c r="Q267" s="29"/>
      <c r="R267" s="11">
        <v>10</v>
      </c>
      <c r="S267" s="8">
        <f t="shared" si="8"/>
        <v>10</v>
      </c>
      <c r="T267" s="30">
        <v>0.75</v>
      </c>
      <c r="U267" s="30">
        <f t="shared" si="9"/>
        <v>7.5</v>
      </c>
      <c r="V267" s="83"/>
      <c r="W267" s="24"/>
      <c r="X267" s="24"/>
      <c r="Y267" s="24"/>
      <c r="Z267" s="24"/>
      <c r="AA267" s="24"/>
      <c r="AB267" s="24"/>
      <c r="AC267" s="24"/>
      <c r="AD267" s="24"/>
      <c r="AE267" s="24"/>
      <c r="AF267" s="24"/>
      <c r="AG267" s="24"/>
      <c r="AH267" s="24"/>
      <c r="AI267" s="24"/>
      <c r="AJ267" s="24"/>
      <c r="AK267" s="24"/>
      <c r="AL267" s="24"/>
      <c r="AM267" s="24"/>
      <c r="AN267" s="24"/>
      <c r="AO267" s="24"/>
      <c r="AP267" s="24"/>
      <c r="AQ267" s="24"/>
      <c r="AR267" s="24"/>
      <c r="AS267" s="24"/>
      <c r="AT267" s="24"/>
      <c r="AU267" s="24"/>
      <c r="AV267" s="24"/>
      <c r="AW267" s="24"/>
      <c r="AX267" s="24"/>
      <c r="AY267" s="24"/>
      <c r="AZ267" s="24"/>
      <c r="BA267" s="24"/>
      <c r="BB267" s="24"/>
      <c r="BC267" s="24"/>
      <c r="BD267" s="24"/>
      <c r="BE267" s="24"/>
      <c r="BF267" s="24"/>
      <c r="BG267" s="24"/>
      <c r="BH267" s="24"/>
      <c r="BI267" s="24"/>
      <c r="BJ267" s="24"/>
      <c r="BK267" s="24"/>
      <c r="BL267" s="24"/>
      <c r="BM267" s="24"/>
      <c r="BN267" s="24"/>
      <c r="BO267" s="24"/>
      <c r="BP267" s="24"/>
      <c r="BQ267" s="24"/>
      <c r="BR267" s="24"/>
      <c r="BS267" s="24"/>
      <c r="BT267" s="24"/>
      <c r="BU267" s="24"/>
      <c r="BV267" s="24"/>
      <c r="BW267" s="24"/>
      <c r="BX267" s="24"/>
      <c r="BY267" s="24"/>
      <c r="BZ267" s="24"/>
      <c r="CA267" s="24"/>
      <c r="CB267" s="24"/>
      <c r="CC267" s="24"/>
      <c r="CD267" s="24"/>
      <c r="CE267" s="24"/>
      <c r="CF267" s="24"/>
      <c r="CG267" s="24"/>
      <c r="CH267" s="24"/>
      <c r="CI267" s="24"/>
      <c r="CJ267" s="24"/>
      <c r="CK267" s="24"/>
      <c r="CL267" s="24"/>
      <c r="CM267" s="24"/>
      <c r="CN267" s="24"/>
      <c r="CO267" s="24"/>
      <c r="CP267" s="24"/>
      <c r="CQ267" s="24"/>
      <c r="CR267" s="24"/>
      <c r="CS267" s="24"/>
      <c r="CT267" s="24"/>
      <c r="CU267" s="24"/>
      <c r="CV267" s="24"/>
      <c r="CW267" s="24"/>
      <c r="CX267" s="24"/>
    </row>
    <row r="268" spans="1:102" s="6" customFormat="1" ht="15">
      <c r="A268" s="92"/>
      <c r="B268" s="29">
        <v>266</v>
      </c>
      <c r="C268" s="108"/>
      <c r="D268" s="39" t="s">
        <v>476</v>
      </c>
      <c r="E268" s="29" t="s">
        <v>782</v>
      </c>
      <c r="F268" s="8" t="s">
        <v>13</v>
      </c>
      <c r="G268" s="10" t="s">
        <v>46</v>
      </c>
      <c r="H268" s="11" t="s">
        <v>552</v>
      </c>
      <c r="I268" s="8" t="s">
        <v>8</v>
      </c>
      <c r="J268" s="29"/>
      <c r="K268" s="29"/>
      <c r="L268" s="29">
        <v>25</v>
      </c>
      <c r="M268" s="29"/>
      <c r="N268" s="29"/>
      <c r="O268" s="29"/>
      <c r="P268" s="29"/>
      <c r="Q268" s="29"/>
      <c r="R268" s="29"/>
      <c r="S268" s="8">
        <f t="shared" si="8"/>
        <v>25</v>
      </c>
      <c r="T268" s="30">
        <v>12</v>
      </c>
      <c r="U268" s="30">
        <f t="shared" si="9"/>
        <v>300</v>
      </c>
      <c r="V268" s="83"/>
      <c r="W268" s="24"/>
      <c r="X268" s="24"/>
      <c r="Y268" s="24"/>
      <c r="Z268" s="24"/>
      <c r="AA268" s="24"/>
      <c r="AB268" s="24"/>
      <c r="AC268" s="24"/>
      <c r="AD268" s="24"/>
      <c r="AE268" s="24"/>
      <c r="AF268" s="24"/>
      <c r="AG268" s="24"/>
      <c r="AH268" s="24"/>
      <c r="AI268" s="24"/>
      <c r="AJ268" s="24"/>
      <c r="AK268" s="24"/>
      <c r="AL268" s="24"/>
      <c r="AM268" s="24"/>
      <c r="AN268" s="24"/>
      <c r="AO268" s="24"/>
      <c r="AP268" s="24"/>
      <c r="AQ268" s="24"/>
      <c r="AR268" s="24"/>
      <c r="AS268" s="24"/>
      <c r="AT268" s="24"/>
      <c r="AU268" s="24"/>
      <c r="AV268" s="24"/>
      <c r="AW268" s="24"/>
      <c r="AX268" s="24"/>
      <c r="AY268" s="24"/>
      <c r="AZ268" s="24"/>
      <c r="BA268" s="24"/>
      <c r="BB268" s="24"/>
      <c r="BC268" s="24"/>
      <c r="BD268" s="24"/>
      <c r="BE268" s="24"/>
      <c r="BF268" s="24"/>
      <c r="BG268" s="24"/>
      <c r="BH268" s="24"/>
      <c r="BI268" s="24"/>
      <c r="BJ268" s="24"/>
      <c r="BK268" s="24"/>
      <c r="BL268" s="24"/>
      <c r="BM268" s="24"/>
      <c r="BN268" s="24"/>
      <c r="BO268" s="24"/>
      <c r="BP268" s="24"/>
      <c r="BQ268" s="24"/>
      <c r="BR268" s="24"/>
      <c r="BS268" s="24"/>
      <c r="BT268" s="24"/>
      <c r="BU268" s="24"/>
      <c r="BV268" s="24"/>
      <c r="BW268" s="24"/>
      <c r="BX268" s="24"/>
      <c r="BY268" s="24"/>
      <c r="BZ268" s="24"/>
      <c r="CA268" s="24"/>
      <c r="CB268" s="24"/>
      <c r="CC268" s="24"/>
      <c r="CD268" s="24"/>
      <c r="CE268" s="24"/>
      <c r="CF268" s="24"/>
      <c r="CG268" s="24"/>
      <c r="CH268" s="24"/>
      <c r="CI268" s="24"/>
      <c r="CJ268" s="24"/>
      <c r="CK268" s="24"/>
      <c r="CL268" s="24"/>
      <c r="CM268" s="24"/>
      <c r="CN268" s="24"/>
      <c r="CO268" s="24"/>
      <c r="CP268" s="24"/>
      <c r="CQ268" s="24"/>
      <c r="CR268" s="24"/>
      <c r="CS268" s="24"/>
      <c r="CT268" s="24"/>
      <c r="CU268" s="24"/>
      <c r="CV268" s="24"/>
      <c r="CW268" s="24"/>
      <c r="CX268" s="24"/>
    </row>
    <row r="269" spans="1:102" ht="45">
      <c r="A269" s="100">
        <v>31</v>
      </c>
      <c r="B269" s="58">
        <v>267</v>
      </c>
      <c r="C269" s="97" t="s">
        <v>727</v>
      </c>
      <c r="D269" s="59" t="s">
        <v>651</v>
      </c>
      <c r="E269" s="60"/>
      <c r="F269" s="61" t="s">
        <v>0</v>
      </c>
      <c r="G269" s="62" t="s">
        <v>16</v>
      </c>
      <c r="H269" s="63" t="s">
        <v>365</v>
      </c>
      <c r="I269" s="60" t="s">
        <v>8</v>
      </c>
      <c r="J269" s="58"/>
      <c r="K269" s="60">
        <v>50</v>
      </c>
      <c r="L269" s="58"/>
      <c r="M269" s="58"/>
      <c r="N269" s="58"/>
      <c r="O269" s="58"/>
      <c r="P269" s="58"/>
      <c r="Q269" s="58"/>
      <c r="R269" s="58"/>
      <c r="S269" s="60">
        <f t="shared" si="8"/>
        <v>50</v>
      </c>
      <c r="T269" s="64"/>
      <c r="U269" s="64">
        <f t="shared" si="9"/>
        <v>0</v>
      </c>
      <c r="V269" s="103">
        <f>SUM(U269:U316)</f>
        <v>0</v>
      </c>
    </row>
    <row r="270" spans="1:102" ht="50.1" customHeight="1">
      <c r="A270" s="101"/>
      <c r="B270" s="58">
        <v>268</v>
      </c>
      <c r="C270" s="98"/>
      <c r="D270" s="59" t="s">
        <v>652</v>
      </c>
      <c r="E270" s="60"/>
      <c r="F270" s="61" t="s">
        <v>0</v>
      </c>
      <c r="G270" s="62" t="s">
        <v>16</v>
      </c>
      <c r="H270" s="63" t="s">
        <v>365</v>
      </c>
      <c r="I270" s="60" t="s">
        <v>8</v>
      </c>
      <c r="J270" s="58"/>
      <c r="K270" s="60">
        <v>50</v>
      </c>
      <c r="L270" s="58"/>
      <c r="M270" s="58"/>
      <c r="N270" s="58"/>
      <c r="O270" s="58"/>
      <c r="P270" s="58"/>
      <c r="Q270" s="58"/>
      <c r="R270" s="58"/>
      <c r="S270" s="60">
        <f t="shared" si="8"/>
        <v>50</v>
      </c>
      <c r="T270" s="64"/>
      <c r="U270" s="64">
        <f t="shared" si="9"/>
        <v>0</v>
      </c>
      <c r="V270" s="103"/>
    </row>
    <row r="271" spans="1:102" ht="45">
      <c r="A271" s="101"/>
      <c r="B271" s="58">
        <v>269</v>
      </c>
      <c r="C271" s="98"/>
      <c r="D271" s="59" t="s">
        <v>653</v>
      </c>
      <c r="E271" s="60"/>
      <c r="F271" s="61" t="s">
        <v>0</v>
      </c>
      <c r="G271" s="62" t="s">
        <v>16</v>
      </c>
      <c r="H271" s="63" t="s">
        <v>365</v>
      </c>
      <c r="I271" s="60" t="s">
        <v>8</v>
      </c>
      <c r="J271" s="58"/>
      <c r="K271" s="60">
        <v>50</v>
      </c>
      <c r="L271" s="58"/>
      <c r="M271" s="58"/>
      <c r="N271" s="58"/>
      <c r="O271" s="58"/>
      <c r="P271" s="58"/>
      <c r="Q271" s="58"/>
      <c r="R271" s="58"/>
      <c r="S271" s="60">
        <f t="shared" si="8"/>
        <v>50</v>
      </c>
      <c r="T271" s="64"/>
      <c r="U271" s="64">
        <f t="shared" si="9"/>
        <v>0</v>
      </c>
      <c r="V271" s="103"/>
    </row>
    <row r="272" spans="1:102" ht="45">
      <c r="A272" s="101"/>
      <c r="B272" s="58">
        <v>270</v>
      </c>
      <c r="C272" s="98"/>
      <c r="D272" s="59" t="s">
        <v>569</v>
      </c>
      <c r="E272" s="60"/>
      <c r="F272" s="61" t="s">
        <v>250</v>
      </c>
      <c r="G272" s="62" t="s">
        <v>171</v>
      </c>
      <c r="H272" s="63" t="s">
        <v>554</v>
      </c>
      <c r="I272" s="60" t="s">
        <v>43</v>
      </c>
      <c r="J272" s="58"/>
      <c r="K272" s="65">
        <v>1</v>
      </c>
      <c r="L272" s="58"/>
      <c r="M272" s="58"/>
      <c r="N272" s="58"/>
      <c r="O272" s="58"/>
      <c r="P272" s="58"/>
      <c r="Q272" s="58"/>
      <c r="R272" s="58"/>
      <c r="S272" s="60">
        <f t="shared" si="8"/>
        <v>1</v>
      </c>
      <c r="T272" s="64"/>
      <c r="U272" s="64">
        <f t="shared" si="9"/>
        <v>0</v>
      </c>
      <c r="V272" s="103"/>
    </row>
    <row r="273" spans="1:22" ht="30">
      <c r="A273" s="101"/>
      <c r="B273" s="58">
        <v>271</v>
      </c>
      <c r="C273" s="98"/>
      <c r="D273" s="59" t="s">
        <v>570</v>
      </c>
      <c r="E273" s="60"/>
      <c r="F273" s="61" t="s">
        <v>13</v>
      </c>
      <c r="G273" s="62" t="s">
        <v>16</v>
      </c>
      <c r="H273" s="63" t="s">
        <v>612</v>
      </c>
      <c r="I273" s="60" t="s">
        <v>8</v>
      </c>
      <c r="J273" s="58"/>
      <c r="K273" s="65">
        <v>50</v>
      </c>
      <c r="L273" s="58"/>
      <c r="M273" s="58"/>
      <c r="N273" s="58"/>
      <c r="O273" s="58"/>
      <c r="P273" s="58"/>
      <c r="Q273" s="58"/>
      <c r="R273" s="58"/>
      <c r="S273" s="60">
        <f t="shared" si="8"/>
        <v>50</v>
      </c>
      <c r="T273" s="64"/>
      <c r="U273" s="64">
        <f t="shared" si="9"/>
        <v>0</v>
      </c>
      <c r="V273" s="103"/>
    </row>
    <row r="274" spans="1:22" ht="30">
      <c r="A274" s="101"/>
      <c r="B274" s="58">
        <v>272</v>
      </c>
      <c r="C274" s="98"/>
      <c r="D274" s="59" t="s">
        <v>571</v>
      </c>
      <c r="E274" s="60"/>
      <c r="F274" s="61" t="s">
        <v>13</v>
      </c>
      <c r="G274" s="62" t="s">
        <v>16</v>
      </c>
      <c r="H274" s="63" t="s">
        <v>612</v>
      </c>
      <c r="I274" s="60" t="s">
        <v>8</v>
      </c>
      <c r="J274" s="58"/>
      <c r="K274" s="65">
        <v>50</v>
      </c>
      <c r="L274" s="58"/>
      <c r="M274" s="58"/>
      <c r="N274" s="58"/>
      <c r="O274" s="58"/>
      <c r="P274" s="58"/>
      <c r="Q274" s="58"/>
      <c r="R274" s="58"/>
      <c r="S274" s="60">
        <f t="shared" si="8"/>
        <v>50</v>
      </c>
      <c r="T274" s="64"/>
      <c r="U274" s="64">
        <f t="shared" si="9"/>
        <v>0</v>
      </c>
      <c r="V274" s="103"/>
    </row>
    <row r="275" spans="1:22" ht="30">
      <c r="A275" s="101"/>
      <c r="B275" s="58">
        <v>273</v>
      </c>
      <c r="C275" s="98"/>
      <c r="D275" s="59" t="s">
        <v>572</v>
      </c>
      <c r="E275" s="60"/>
      <c r="F275" s="61" t="s">
        <v>13</v>
      </c>
      <c r="G275" s="62" t="s">
        <v>16</v>
      </c>
      <c r="H275" s="63" t="s">
        <v>612</v>
      </c>
      <c r="I275" s="60" t="s">
        <v>8</v>
      </c>
      <c r="J275" s="58"/>
      <c r="K275" s="65">
        <v>50</v>
      </c>
      <c r="L275" s="58"/>
      <c r="M275" s="58"/>
      <c r="N275" s="58"/>
      <c r="O275" s="58"/>
      <c r="P275" s="58"/>
      <c r="Q275" s="58"/>
      <c r="R275" s="58"/>
      <c r="S275" s="60">
        <f t="shared" si="8"/>
        <v>50</v>
      </c>
      <c r="T275" s="64"/>
      <c r="U275" s="64">
        <f t="shared" si="9"/>
        <v>0</v>
      </c>
      <c r="V275" s="103"/>
    </row>
    <row r="276" spans="1:22" ht="15">
      <c r="A276" s="101"/>
      <c r="B276" s="58">
        <v>274</v>
      </c>
      <c r="C276" s="98"/>
      <c r="D276" s="59" t="s">
        <v>573</v>
      </c>
      <c r="E276" s="60"/>
      <c r="F276" s="61" t="s">
        <v>13</v>
      </c>
      <c r="G276" s="62" t="s">
        <v>171</v>
      </c>
      <c r="H276" s="63" t="s">
        <v>613</v>
      </c>
      <c r="I276" s="60" t="s">
        <v>43</v>
      </c>
      <c r="J276" s="58"/>
      <c r="K276" s="65">
        <v>10</v>
      </c>
      <c r="L276" s="58"/>
      <c r="M276" s="58"/>
      <c r="N276" s="58"/>
      <c r="O276" s="58"/>
      <c r="P276" s="58"/>
      <c r="Q276" s="58"/>
      <c r="R276" s="58"/>
      <c r="S276" s="60">
        <f t="shared" si="8"/>
        <v>10</v>
      </c>
      <c r="T276" s="64"/>
      <c r="U276" s="64">
        <f t="shared" si="9"/>
        <v>0</v>
      </c>
      <c r="V276" s="103"/>
    </row>
    <row r="277" spans="1:22" ht="30">
      <c r="A277" s="101"/>
      <c r="B277" s="58">
        <v>275</v>
      </c>
      <c r="C277" s="98"/>
      <c r="D277" s="59" t="s">
        <v>574</v>
      </c>
      <c r="E277" s="60"/>
      <c r="F277" s="61" t="s">
        <v>13</v>
      </c>
      <c r="G277" s="62" t="s">
        <v>171</v>
      </c>
      <c r="H277" s="63" t="s">
        <v>613</v>
      </c>
      <c r="I277" s="60" t="s">
        <v>43</v>
      </c>
      <c r="J277" s="58"/>
      <c r="K277" s="65">
        <v>10</v>
      </c>
      <c r="L277" s="58"/>
      <c r="M277" s="58"/>
      <c r="N277" s="58"/>
      <c r="O277" s="58"/>
      <c r="P277" s="58"/>
      <c r="Q277" s="58"/>
      <c r="R277" s="58"/>
      <c r="S277" s="60">
        <f t="shared" si="8"/>
        <v>10</v>
      </c>
      <c r="T277" s="64"/>
      <c r="U277" s="64">
        <f t="shared" si="9"/>
        <v>0</v>
      </c>
      <c r="V277" s="103"/>
    </row>
    <row r="278" spans="1:22" ht="45">
      <c r="A278" s="101"/>
      <c r="B278" s="58">
        <v>276</v>
      </c>
      <c r="C278" s="98"/>
      <c r="D278" s="59" t="s">
        <v>575</v>
      </c>
      <c r="E278" s="60"/>
      <c r="F278" s="61" t="s">
        <v>314</v>
      </c>
      <c r="G278" s="62" t="s">
        <v>41</v>
      </c>
      <c r="H278" s="63" t="s">
        <v>666</v>
      </c>
      <c r="I278" s="60" t="s">
        <v>615</v>
      </c>
      <c r="J278" s="58"/>
      <c r="K278" s="65">
        <v>3</v>
      </c>
      <c r="L278" s="58"/>
      <c r="M278" s="58"/>
      <c r="N278" s="58"/>
      <c r="O278" s="58"/>
      <c r="P278" s="58"/>
      <c r="Q278" s="58"/>
      <c r="R278" s="58"/>
      <c r="S278" s="60">
        <f t="shared" si="8"/>
        <v>3</v>
      </c>
      <c r="T278" s="64"/>
      <c r="U278" s="64">
        <f t="shared" si="9"/>
        <v>0</v>
      </c>
      <c r="V278" s="103"/>
    </row>
    <row r="279" spans="1:22" ht="45">
      <c r="A279" s="101"/>
      <c r="B279" s="58">
        <v>277</v>
      </c>
      <c r="C279" s="98"/>
      <c r="D279" s="59" t="s">
        <v>576</v>
      </c>
      <c r="E279" s="60"/>
      <c r="F279" s="61" t="s">
        <v>0</v>
      </c>
      <c r="G279" s="62" t="s">
        <v>267</v>
      </c>
      <c r="H279" s="63" t="s">
        <v>617</v>
      </c>
      <c r="I279" s="60" t="s">
        <v>8</v>
      </c>
      <c r="J279" s="58"/>
      <c r="K279" s="65">
        <v>3</v>
      </c>
      <c r="L279" s="58"/>
      <c r="M279" s="58"/>
      <c r="N279" s="58"/>
      <c r="O279" s="58"/>
      <c r="P279" s="58"/>
      <c r="Q279" s="58"/>
      <c r="R279" s="58"/>
      <c r="S279" s="60">
        <f t="shared" si="8"/>
        <v>3</v>
      </c>
      <c r="T279" s="64"/>
      <c r="U279" s="64">
        <f t="shared" si="9"/>
        <v>0</v>
      </c>
      <c r="V279" s="103"/>
    </row>
    <row r="280" spans="1:22" ht="105">
      <c r="A280" s="101"/>
      <c r="B280" s="58">
        <v>278</v>
      </c>
      <c r="C280" s="98"/>
      <c r="D280" s="59" t="s">
        <v>577</v>
      </c>
      <c r="E280" s="60"/>
      <c r="F280" s="61" t="s">
        <v>314</v>
      </c>
      <c r="G280" s="62" t="s">
        <v>267</v>
      </c>
      <c r="H280" s="63" t="s">
        <v>616</v>
      </c>
      <c r="I280" s="60" t="s">
        <v>124</v>
      </c>
      <c r="J280" s="58"/>
      <c r="K280" s="65">
        <v>2</v>
      </c>
      <c r="L280" s="58"/>
      <c r="M280" s="58"/>
      <c r="N280" s="58"/>
      <c r="O280" s="58"/>
      <c r="P280" s="58"/>
      <c r="Q280" s="58"/>
      <c r="R280" s="58"/>
      <c r="S280" s="60">
        <f t="shared" si="8"/>
        <v>2</v>
      </c>
      <c r="T280" s="64"/>
      <c r="U280" s="64">
        <f t="shared" si="9"/>
        <v>0</v>
      </c>
      <c r="V280" s="103"/>
    </row>
    <row r="281" spans="1:22" ht="105">
      <c r="A281" s="101"/>
      <c r="B281" s="58">
        <v>279</v>
      </c>
      <c r="C281" s="98"/>
      <c r="D281" s="59" t="s">
        <v>578</v>
      </c>
      <c r="E281" s="60"/>
      <c r="F281" s="61" t="s">
        <v>453</v>
      </c>
      <c r="G281" s="62" t="s">
        <v>514</v>
      </c>
      <c r="H281" s="63" t="s">
        <v>515</v>
      </c>
      <c r="I281" s="60" t="s">
        <v>618</v>
      </c>
      <c r="J281" s="58"/>
      <c r="K281" s="65">
        <v>1</v>
      </c>
      <c r="L281" s="58"/>
      <c r="M281" s="58"/>
      <c r="N281" s="58"/>
      <c r="O281" s="58"/>
      <c r="P281" s="58"/>
      <c r="Q281" s="58"/>
      <c r="R281" s="58"/>
      <c r="S281" s="60">
        <f t="shared" si="8"/>
        <v>1</v>
      </c>
      <c r="T281" s="64"/>
      <c r="U281" s="64">
        <f t="shared" si="9"/>
        <v>0</v>
      </c>
      <c r="V281" s="103"/>
    </row>
    <row r="282" spans="1:22" ht="30">
      <c r="A282" s="101"/>
      <c r="B282" s="58">
        <v>280</v>
      </c>
      <c r="C282" s="98"/>
      <c r="D282" s="59" t="s">
        <v>579</v>
      </c>
      <c r="E282" s="60"/>
      <c r="F282" s="61" t="s">
        <v>0</v>
      </c>
      <c r="G282" s="62" t="s">
        <v>106</v>
      </c>
      <c r="H282" s="63" t="s">
        <v>620</v>
      </c>
      <c r="I282" s="60" t="s">
        <v>619</v>
      </c>
      <c r="J282" s="58"/>
      <c r="K282" s="65">
        <v>1</v>
      </c>
      <c r="L282" s="58"/>
      <c r="M282" s="58"/>
      <c r="N282" s="58"/>
      <c r="O282" s="58"/>
      <c r="P282" s="58"/>
      <c r="Q282" s="58"/>
      <c r="R282" s="58"/>
      <c r="S282" s="60">
        <f t="shared" si="8"/>
        <v>1</v>
      </c>
      <c r="T282" s="64"/>
      <c r="U282" s="64">
        <f t="shared" si="9"/>
        <v>0</v>
      </c>
      <c r="V282" s="103"/>
    </row>
    <row r="283" spans="1:22" ht="60">
      <c r="A283" s="101"/>
      <c r="B283" s="58">
        <v>281</v>
      </c>
      <c r="C283" s="98"/>
      <c r="D283" s="59" t="s">
        <v>580</v>
      </c>
      <c r="E283" s="60"/>
      <c r="F283" s="61" t="s">
        <v>13</v>
      </c>
      <c r="G283" s="62" t="s">
        <v>79</v>
      </c>
      <c r="H283" s="63" t="s">
        <v>621</v>
      </c>
      <c r="I283" s="60" t="s">
        <v>43</v>
      </c>
      <c r="J283" s="58"/>
      <c r="K283" s="65">
        <v>1</v>
      </c>
      <c r="L283" s="58"/>
      <c r="M283" s="58"/>
      <c r="N283" s="58"/>
      <c r="O283" s="58"/>
      <c r="P283" s="58"/>
      <c r="Q283" s="58"/>
      <c r="R283" s="58"/>
      <c r="S283" s="60">
        <f t="shared" si="8"/>
        <v>1</v>
      </c>
      <c r="T283" s="64"/>
      <c r="U283" s="64">
        <f t="shared" si="9"/>
        <v>0</v>
      </c>
      <c r="V283" s="103"/>
    </row>
    <row r="284" spans="1:22" ht="45">
      <c r="A284" s="101"/>
      <c r="B284" s="58">
        <v>282</v>
      </c>
      <c r="C284" s="98"/>
      <c r="D284" s="59" t="s">
        <v>581</v>
      </c>
      <c r="E284" s="60"/>
      <c r="F284" s="61" t="s">
        <v>13</v>
      </c>
      <c r="G284" s="62" t="s">
        <v>195</v>
      </c>
      <c r="H284" s="63" t="s">
        <v>622</v>
      </c>
      <c r="I284" s="60" t="s">
        <v>43</v>
      </c>
      <c r="J284" s="58"/>
      <c r="K284" s="65">
        <v>1</v>
      </c>
      <c r="L284" s="58"/>
      <c r="M284" s="58"/>
      <c r="N284" s="58"/>
      <c r="O284" s="58"/>
      <c r="P284" s="58"/>
      <c r="Q284" s="58"/>
      <c r="R284" s="58"/>
      <c r="S284" s="60">
        <f t="shared" si="8"/>
        <v>1</v>
      </c>
      <c r="T284" s="64"/>
      <c r="U284" s="64">
        <f t="shared" si="9"/>
        <v>0</v>
      </c>
      <c r="V284" s="103"/>
    </row>
    <row r="285" spans="1:22" ht="45">
      <c r="A285" s="101"/>
      <c r="B285" s="58">
        <v>283</v>
      </c>
      <c r="C285" s="98"/>
      <c r="D285" s="59" t="s">
        <v>582</v>
      </c>
      <c r="E285" s="60"/>
      <c r="F285" s="61" t="s">
        <v>13</v>
      </c>
      <c r="G285" s="62" t="s">
        <v>624</v>
      </c>
      <c r="H285" s="63" t="s">
        <v>625</v>
      </c>
      <c r="I285" s="60" t="s">
        <v>623</v>
      </c>
      <c r="J285" s="58"/>
      <c r="K285" s="65">
        <v>2</v>
      </c>
      <c r="L285" s="58"/>
      <c r="M285" s="58"/>
      <c r="N285" s="58"/>
      <c r="O285" s="58"/>
      <c r="P285" s="58"/>
      <c r="Q285" s="58"/>
      <c r="R285" s="58"/>
      <c r="S285" s="60">
        <f t="shared" si="8"/>
        <v>2</v>
      </c>
      <c r="T285" s="64"/>
      <c r="U285" s="64">
        <f t="shared" si="9"/>
        <v>0</v>
      </c>
      <c r="V285" s="103"/>
    </row>
    <row r="286" spans="1:22" ht="105">
      <c r="A286" s="101"/>
      <c r="B286" s="58">
        <v>284</v>
      </c>
      <c r="C286" s="98"/>
      <c r="D286" s="59" t="s">
        <v>583</v>
      </c>
      <c r="E286" s="60"/>
      <c r="F286" s="61" t="s">
        <v>198</v>
      </c>
      <c r="G286" s="62" t="s">
        <v>171</v>
      </c>
      <c r="H286" s="63" t="s">
        <v>554</v>
      </c>
      <c r="I286" s="60" t="s">
        <v>43</v>
      </c>
      <c r="J286" s="58"/>
      <c r="K286" s="65">
        <v>1</v>
      </c>
      <c r="L286" s="58"/>
      <c r="M286" s="58"/>
      <c r="N286" s="58"/>
      <c r="O286" s="58"/>
      <c r="P286" s="58"/>
      <c r="Q286" s="58"/>
      <c r="R286" s="58"/>
      <c r="S286" s="60">
        <f t="shared" si="8"/>
        <v>1</v>
      </c>
      <c r="T286" s="64"/>
      <c r="U286" s="64">
        <f t="shared" si="9"/>
        <v>0</v>
      </c>
      <c r="V286" s="103"/>
    </row>
    <row r="287" spans="1:22" ht="195">
      <c r="A287" s="101"/>
      <c r="B287" s="58">
        <v>285</v>
      </c>
      <c r="C287" s="98"/>
      <c r="D287" s="59" t="s">
        <v>584</v>
      </c>
      <c r="E287" s="60"/>
      <c r="F287" s="61" t="s">
        <v>198</v>
      </c>
      <c r="G287" s="62" t="s">
        <v>171</v>
      </c>
      <c r="H287" s="63" t="s">
        <v>554</v>
      </c>
      <c r="I287" s="60" t="s">
        <v>43</v>
      </c>
      <c r="J287" s="58"/>
      <c r="K287" s="65">
        <v>2</v>
      </c>
      <c r="L287" s="58"/>
      <c r="M287" s="58"/>
      <c r="N287" s="58"/>
      <c r="O287" s="58"/>
      <c r="P287" s="58"/>
      <c r="Q287" s="58"/>
      <c r="R287" s="58"/>
      <c r="S287" s="60">
        <f t="shared" si="8"/>
        <v>2</v>
      </c>
      <c r="T287" s="64"/>
      <c r="U287" s="64">
        <f t="shared" si="9"/>
        <v>0</v>
      </c>
      <c r="V287" s="103"/>
    </row>
    <row r="288" spans="1:22" ht="150">
      <c r="A288" s="101"/>
      <c r="B288" s="58">
        <v>286</v>
      </c>
      <c r="C288" s="98"/>
      <c r="D288" s="59" t="s">
        <v>585</v>
      </c>
      <c r="E288" s="60"/>
      <c r="F288" s="61" t="s">
        <v>198</v>
      </c>
      <c r="G288" s="62" t="s">
        <v>171</v>
      </c>
      <c r="H288" s="63" t="s">
        <v>554</v>
      </c>
      <c r="I288" s="60" t="s">
        <v>43</v>
      </c>
      <c r="J288" s="58"/>
      <c r="K288" s="65">
        <v>1</v>
      </c>
      <c r="L288" s="58"/>
      <c r="M288" s="58"/>
      <c r="N288" s="58"/>
      <c r="O288" s="58"/>
      <c r="P288" s="58"/>
      <c r="Q288" s="58"/>
      <c r="R288" s="58"/>
      <c r="S288" s="60">
        <f t="shared" si="8"/>
        <v>1</v>
      </c>
      <c r="T288" s="64"/>
      <c r="U288" s="64">
        <f t="shared" si="9"/>
        <v>0</v>
      </c>
      <c r="V288" s="103"/>
    </row>
    <row r="289" spans="1:22" ht="30">
      <c r="A289" s="101"/>
      <c r="B289" s="58">
        <v>287</v>
      </c>
      <c r="C289" s="98"/>
      <c r="D289" s="59" t="s">
        <v>586</v>
      </c>
      <c r="E289" s="60"/>
      <c r="F289" s="61" t="s">
        <v>13</v>
      </c>
      <c r="G289" s="62" t="s">
        <v>90</v>
      </c>
      <c r="H289" s="63" t="s">
        <v>626</v>
      </c>
      <c r="I289" s="60" t="s">
        <v>8</v>
      </c>
      <c r="J289" s="58"/>
      <c r="K289" s="65">
        <v>2</v>
      </c>
      <c r="L289" s="58"/>
      <c r="M289" s="58"/>
      <c r="N289" s="58"/>
      <c r="O289" s="58"/>
      <c r="P289" s="58"/>
      <c r="Q289" s="58"/>
      <c r="R289" s="58"/>
      <c r="S289" s="60">
        <f t="shared" si="8"/>
        <v>2</v>
      </c>
      <c r="T289" s="64"/>
      <c r="U289" s="64">
        <f t="shared" si="9"/>
        <v>0</v>
      </c>
      <c r="V289" s="103"/>
    </row>
    <row r="290" spans="1:22" ht="15">
      <c r="A290" s="101"/>
      <c r="B290" s="58">
        <v>288</v>
      </c>
      <c r="C290" s="98"/>
      <c r="D290" s="59" t="s">
        <v>587</v>
      </c>
      <c r="E290" s="60"/>
      <c r="F290" s="61" t="s">
        <v>0</v>
      </c>
      <c r="G290" s="62" t="s">
        <v>79</v>
      </c>
      <c r="H290" s="63" t="s">
        <v>629</v>
      </c>
      <c r="I290" s="60" t="s">
        <v>43</v>
      </c>
      <c r="J290" s="58"/>
      <c r="K290" s="65">
        <v>2</v>
      </c>
      <c r="L290" s="58"/>
      <c r="M290" s="58"/>
      <c r="N290" s="58"/>
      <c r="O290" s="58"/>
      <c r="P290" s="58"/>
      <c r="Q290" s="58"/>
      <c r="R290" s="58"/>
      <c r="S290" s="60">
        <f t="shared" si="8"/>
        <v>2</v>
      </c>
      <c r="T290" s="64"/>
      <c r="U290" s="64">
        <f t="shared" si="9"/>
        <v>0</v>
      </c>
      <c r="V290" s="103"/>
    </row>
    <row r="291" spans="1:22" ht="105">
      <c r="A291" s="101"/>
      <c r="B291" s="58">
        <v>289</v>
      </c>
      <c r="C291" s="98"/>
      <c r="D291" s="59" t="s">
        <v>588</v>
      </c>
      <c r="E291" s="60"/>
      <c r="F291" s="61" t="s">
        <v>13</v>
      </c>
      <c r="G291" s="62" t="s">
        <v>627</v>
      </c>
      <c r="H291" s="63" t="s">
        <v>628</v>
      </c>
      <c r="I291" s="60" t="s">
        <v>623</v>
      </c>
      <c r="J291" s="58"/>
      <c r="K291" s="65">
        <v>2</v>
      </c>
      <c r="L291" s="58"/>
      <c r="M291" s="58"/>
      <c r="N291" s="58"/>
      <c r="O291" s="58"/>
      <c r="P291" s="58"/>
      <c r="Q291" s="58"/>
      <c r="R291" s="58"/>
      <c r="S291" s="60">
        <f t="shared" si="8"/>
        <v>2</v>
      </c>
      <c r="T291" s="64"/>
      <c r="U291" s="64">
        <f t="shared" si="9"/>
        <v>0</v>
      </c>
      <c r="V291" s="103"/>
    </row>
    <row r="292" spans="1:22" ht="90">
      <c r="A292" s="101"/>
      <c r="B292" s="58">
        <v>290</v>
      </c>
      <c r="C292" s="98"/>
      <c r="D292" s="59" t="s">
        <v>589</v>
      </c>
      <c r="E292" s="60"/>
      <c r="F292" s="61" t="s">
        <v>13</v>
      </c>
      <c r="G292" s="62" t="s">
        <v>368</v>
      </c>
      <c r="H292" s="63" t="s">
        <v>631</v>
      </c>
      <c r="I292" s="60" t="s">
        <v>630</v>
      </c>
      <c r="J292" s="58"/>
      <c r="K292" s="65">
        <v>1</v>
      </c>
      <c r="L292" s="58"/>
      <c r="M292" s="58"/>
      <c r="N292" s="58"/>
      <c r="O292" s="58"/>
      <c r="P292" s="58"/>
      <c r="Q292" s="58"/>
      <c r="R292" s="58"/>
      <c r="S292" s="60">
        <f t="shared" si="8"/>
        <v>1</v>
      </c>
      <c r="T292" s="64"/>
      <c r="U292" s="64">
        <f t="shared" si="9"/>
        <v>0</v>
      </c>
      <c r="V292" s="103"/>
    </row>
    <row r="293" spans="1:22" ht="135">
      <c r="A293" s="101"/>
      <c r="B293" s="58">
        <v>291</v>
      </c>
      <c r="C293" s="98"/>
      <c r="D293" s="59" t="s">
        <v>590</v>
      </c>
      <c r="E293" s="60"/>
      <c r="F293" s="61" t="s">
        <v>13</v>
      </c>
      <c r="G293" s="62" t="s">
        <v>368</v>
      </c>
      <c r="H293" s="63" t="s">
        <v>631</v>
      </c>
      <c r="I293" s="60" t="s">
        <v>630</v>
      </c>
      <c r="J293" s="58"/>
      <c r="K293" s="65">
        <v>1</v>
      </c>
      <c r="L293" s="58"/>
      <c r="M293" s="58"/>
      <c r="N293" s="58"/>
      <c r="O293" s="58"/>
      <c r="P293" s="58"/>
      <c r="Q293" s="58"/>
      <c r="R293" s="58"/>
      <c r="S293" s="60">
        <f t="shared" si="8"/>
        <v>1</v>
      </c>
      <c r="T293" s="64"/>
      <c r="U293" s="64">
        <f t="shared" si="9"/>
        <v>0</v>
      </c>
      <c r="V293" s="103"/>
    </row>
    <row r="294" spans="1:22" ht="45">
      <c r="A294" s="101"/>
      <c r="B294" s="58">
        <v>292</v>
      </c>
      <c r="C294" s="98"/>
      <c r="D294" s="59" t="s">
        <v>591</v>
      </c>
      <c r="E294" s="60"/>
      <c r="F294" s="61" t="s">
        <v>13</v>
      </c>
      <c r="G294" s="62" t="s">
        <v>41</v>
      </c>
      <c r="H294" s="63" t="s">
        <v>42</v>
      </c>
      <c r="I294" s="60" t="s">
        <v>614</v>
      </c>
      <c r="J294" s="58"/>
      <c r="K294" s="65">
        <v>3</v>
      </c>
      <c r="L294" s="58"/>
      <c r="M294" s="58"/>
      <c r="N294" s="58"/>
      <c r="O294" s="58"/>
      <c r="P294" s="58"/>
      <c r="Q294" s="58"/>
      <c r="R294" s="58"/>
      <c r="S294" s="60">
        <f t="shared" si="8"/>
        <v>3</v>
      </c>
      <c r="T294" s="64"/>
      <c r="U294" s="64">
        <f t="shared" si="9"/>
        <v>0</v>
      </c>
      <c r="V294" s="103"/>
    </row>
    <row r="295" spans="1:22" ht="30">
      <c r="A295" s="101"/>
      <c r="B295" s="58">
        <v>293</v>
      </c>
      <c r="C295" s="98"/>
      <c r="D295" s="59" t="s">
        <v>592</v>
      </c>
      <c r="E295" s="60"/>
      <c r="F295" s="61" t="s">
        <v>13</v>
      </c>
      <c r="G295" s="62" t="s">
        <v>41</v>
      </c>
      <c r="H295" s="63" t="s">
        <v>633</v>
      </c>
      <c r="I295" s="60" t="s">
        <v>512</v>
      </c>
      <c r="J295" s="58"/>
      <c r="K295" s="65">
        <v>2</v>
      </c>
      <c r="L295" s="58"/>
      <c r="M295" s="58"/>
      <c r="N295" s="58"/>
      <c r="O295" s="58"/>
      <c r="P295" s="58"/>
      <c r="Q295" s="58"/>
      <c r="R295" s="58"/>
      <c r="S295" s="60">
        <f t="shared" si="8"/>
        <v>2</v>
      </c>
      <c r="T295" s="64"/>
      <c r="U295" s="64">
        <f t="shared" si="9"/>
        <v>0</v>
      </c>
      <c r="V295" s="103"/>
    </row>
    <row r="296" spans="1:22" ht="15">
      <c r="A296" s="101"/>
      <c r="B296" s="58">
        <v>294</v>
      </c>
      <c r="C296" s="98"/>
      <c r="D296" s="59" t="s">
        <v>593</v>
      </c>
      <c r="E296" s="60"/>
      <c r="F296" s="61" t="s">
        <v>13</v>
      </c>
      <c r="G296" s="62" t="s">
        <v>79</v>
      </c>
      <c r="H296" s="63" t="s">
        <v>632</v>
      </c>
      <c r="I296" s="60" t="s">
        <v>43</v>
      </c>
      <c r="J296" s="58"/>
      <c r="K296" s="65">
        <v>1</v>
      </c>
      <c r="L296" s="58"/>
      <c r="M296" s="58"/>
      <c r="N296" s="58"/>
      <c r="O296" s="58"/>
      <c r="P296" s="58"/>
      <c r="Q296" s="58"/>
      <c r="R296" s="58"/>
      <c r="S296" s="60">
        <f t="shared" si="8"/>
        <v>1</v>
      </c>
      <c r="T296" s="64"/>
      <c r="U296" s="64">
        <f t="shared" si="9"/>
        <v>0</v>
      </c>
      <c r="V296" s="103"/>
    </row>
    <row r="297" spans="1:22" ht="45">
      <c r="A297" s="101"/>
      <c r="B297" s="58">
        <v>295</v>
      </c>
      <c r="C297" s="98"/>
      <c r="D297" s="59" t="s">
        <v>594</v>
      </c>
      <c r="E297" s="60"/>
      <c r="F297" s="61" t="s">
        <v>13</v>
      </c>
      <c r="G297" s="62" t="s">
        <v>386</v>
      </c>
      <c r="H297" s="63" t="s">
        <v>560</v>
      </c>
      <c r="I297" s="60" t="s">
        <v>630</v>
      </c>
      <c r="J297" s="58"/>
      <c r="K297" s="65">
        <v>1</v>
      </c>
      <c r="L297" s="58"/>
      <c r="M297" s="58"/>
      <c r="N297" s="58"/>
      <c r="O297" s="58"/>
      <c r="P297" s="58"/>
      <c r="Q297" s="58"/>
      <c r="R297" s="58"/>
      <c r="S297" s="60">
        <f t="shared" ref="S297:S316" si="10">SUM(J297:R297)</f>
        <v>1</v>
      </c>
      <c r="T297" s="64"/>
      <c r="U297" s="64">
        <f t="shared" si="9"/>
        <v>0</v>
      </c>
      <c r="V297" s="103"/>
    </row>
    <row r="298" spans="1:22" ht="60">
      <c r="A298" s="101"/>
      <c r="B298" s="58">
        <v>296</v>
      </c>
      <c r="C298" s="98"/>
      <c r="D298" s="59" t="s">
        <v>595</v>
      </c>
      <c r="E298" s="60"/>
      <c r="F298" s="61" t="s">
        <v>13</v>
      </c>
      <c r="G298" s="62" t="s">
        <v>386</v>
      </c>
      <c r="H298" s="63" t="s">
        <v>560</v>
      </c>
      <c r="I298" s="60" t="s">
        <v>630</v>
      </c>
      <c r="J298" s="58"/>
      <c r="K298" s="65">
        <v>1</v>
      </c>
      <c r="L298" s="58"/>
      <c r="M298" s="58"/>
      <c r="N298" s="58"/>
      <c r="O298" s="58"/>
      <c r="P298" s="58"/>
      <c r="Q298" s="58"/>
      <c r="R298" s="58"/>
      <c r="S298" s="60">
        <f t="shared" si="10"/>
        <v>1</v>
      </c>
      <c r="T298" s="64"/>
      <c r="U298" s="64">
        <f t="shared" si="9"/>
        <v>0</v>
      </c>
      <c r="V298" s="103"/>
    </row>
    <row r="299" spans="1:22" ht="30">
      <c r="A299" s="101"/>
      <c r="B299" s="58">
        <v>297</v>
      </c>
      <c r="C299" s="98"/>
      <c r="D299" s="59" t="s">
        <v>596</v>
      </c>
      <c r="E299" s="60"/>
      <c r="F299" s="61" t="s">
        <v>13</v>
      </c>
      <c r="G299" s="62" t="s">
        <v>79</v>
      </c>
      <c r="H299" s="63" t="s">
        <v>634</v>
      </c>
      <c r="I299" s="60" t="s">
        <v>43</v>
      </c>
      <c r="J299" s="58"/>
      <c r="K299" s="65">
        <v>2</v>
      </c>
      <c r="L299" s="58"/>
      <c r="M299" s="58"/>
      <c r="N299" s="58"/>
      <c r="O299" s="58"/>
      <c r="P299" s="58"/>
      <c r="Q299" s="58"/>
      <c r="R299" s="58"/>
      <c r="S299" s="60">
        <f t="shared" si="10"/>
        <v>2</v>
      </c>
      <c r="T299" s="64"/>
      <c r="U299" s="64">
        <f t="shared" si="9"/>
        <v>0</v>
      </c>
      <c r="V299" s="103"/>
    </row>
    <row r="300" spans="1:22" ht="15">
      <c r="A300" s="101"/>
      <c r="B300" s="58">
        <v>298</v>
      </c>
      <c r="C300" s="98"/>
      <c r="D300" s="59" t="s">
        <v>597</v>
      </c>
      <c r="E300" s="60"/>
      <c r="F300" s="61" t="s">
        <v>13</v>
      </c>
      <c r="G300" s="62" t="s">
        <v>171</v>
      </c>
      <c r="H300" s="63" t="s">
        <v>635</v>
      </c>
      <c r="I300" s="60" t="s">
        <v>43</v>
      </c>
      <c r="J300" s="58"/>
      <c r="K300" s="65">
        <v>5</v>
      </c>
      <c r="L300" s="58"/>
      <c r="M300" s="58"/>
      <c r="N300" s="58"/>
      <c r="O300" s="58"/>
      <c r="P300" s="58"/>
      <c r="Q300" s="58"/>
      <c r="R300" s="58"/>
      <c r="S300" s="60">
        <f t="shared" si="10"/>
        <v>5</v>
      </c>
      <c r="T300" s="64"/>
      <c r="U300" s="64">
        <f t="shared" si="9"/>
        <v>0</v>
      </c>
      <c r="V300" s="103"/>
    </row>
    <row r="301" spans="1:22" ht="45">
      <c r="A301" s="101"/>
      <c r="B301" s="58">
        <v>299</v>
      </c>
      <c r="C301" s="98"/>
      <c r="D301" s="59" t="s">
        <v>598</v>
      </c>
      <c r="E301" s="60"/>
      <c r="F301" s="61" t="s">
        <v>13</v>
      </c>
      <c r="G301" s="62" t="s">
        <v>79</v>
      </c>
      <c r="H301" s="63" t="s">
        <v>636</v>
      </c>
      <c r="I301" s="60" t="s">
        <v>43</v>
      </c>
      <c r="J301" s="58"/>
      <c r="K301" s="65">
        <v>1</v>
      </c>
      <c r="L301" s="58"/>
      <c r="M301" s="58"/>
      <c r="N301" s="58"/>
      <c r="O301" s="58"/>
      <c r="P301" s="58"/>
      <c r="Q301" s="58"/>
      <c r="R301" s="58"/>
      <c r="S301" s="60">
        <f t="shared" si="10"/>
        <v>1</v>
      </c>
      <c r="T301" s="64"/>
      <c r="U301" s="64">
        <f t="shared" si="9"/>
        <v>0</v>
      </c>
      <c r="V301" s="103"/>
    </row>
    <row r="302" spans="1:22" ht="30">
      <c r="A302" s="101"/>
      <c r="B302" s="58">
        <v>300</v>
      </c>
      <c r="C302" s="98"/>
      <c r="D302" s="59" t="s">
        <v>599</v>
      </c>
      <c r="E302" s="60"/>
      <c r="F302" s="61" t="s">
        <v>13</v>
      </c>
      <c r="G302" s="62" t="s">
        <v>79</v>
      </c>
      <c r="H302" s="63" t="s">
        <v>637</v>
      </c>
      <c r="I302" s="60" t="s">
        <v>43</v>
      </c>
      <c r="J302" s="58"/>
      <c r="K302" s="65">
        <v>1</v>
      </c>
      <c r="L302" s="58"/>
      <c r="M302" s="58"/>
      <c r="N302" s="58"/>
      <c r="O302" s="58"/>
      <c r="P302" s="58"/>
      <c r="Q302" s="58"/>
      <c r="R302" s="58"/>
      <c r="S302" s="60">
        <f t="shared" si="10"/>
        <v>1</v>
      </c>
      <c r="T302" s="64"/>
      <c r="U302" s="64">
        <f t="shared" si="9"/>
        <v>0</v>
      </c>
      <c r="V302" s="103"/>
    </row>
    <row r="303" spans="1:22" ht="60">
      <c r="A303" s="101"/>
      <c r="B303" s="58">
        <v>301</v>
      </c>
      <c r="C303" s="98"/>
      <c r="D303" s="59" t="s">
        <v>647</v>
      </c>
      <c r="E303" s="60"/>
      <c r="F303" s="61" t="s">
        <v>13</v>
      </c>
      <c r="G303" s="62"/>
      <c r="H303" s="63" t="s">
        <v>82</v>
      </c>
      <c r="I303" s="60"/>
      <c r="J303" s="58"/>
      <c r="K303" s="65">
        <v>1</v>
      </c>
      <c r="L303" s="58"/>
      <c r="M303" s="58"/>
      <c r="N303" s="58"/>
      <c r="O303" s="58"/>
      <c r="P303" s="58"/>
      <c r="Q303" s="58"/>
      <c r="R303" s="58"/>
      <c r="S303" s="60">
        <f t="shared" si="10"/>
        <v>1</v>
      </c>
      <c r="T303" s="64"/>
      <c r="U303" s="64">
        <f t="shared" si="9"/>
        <v>0</v>
      </c>
      <c r="V303" s="103"/>
    </row>
    <row r="304" spans="1:22" ht="60">
      <c r="A304" s="101"/>
      <c r="B304" s="58">
        <v>302</v>
      </c>
      <c r="C304" s="98"/>
      <c r="D304" s="59" t="s">
        <v>648</v>
      </c>
      <c r="E304" s="60"/>
      <c r="F304" s="61" t="s">
        <v>13</v>
      </c>
      <c r="G304" s="62"/>
      <c r="H304" s="63" t="s">
        <v>80</v>
      </c>
      <c r="I304" s="60"/>
      <c r="J304" s="58"/>
      <c r="K304" s="65">
        <v>1</v>
      </c>
      <c r="L304" s="58"/>
      <c r="M304" s="58"/>
      <c r="N304" s="58"/>
      <c r="O304" s="58"/>
      <c r="P304" s="58"/>
      <c r="Q304" s="58"/>
      <c r="R304" s="58"/>
      <c r="S304" s="60">
        <f t="shared" si="10"/>
        <v>1</v>
      </c>
      <c r="T304" s="64"/>
      <c r="U304" s="64">
        <f t="shared" si="9"/>
        <v>0</v>
      </c>
      <c r="V304" s="103"/>
    </row>
    <row r="305" spans="1:22" ht="105">
      <c r="A305" s="101"/>
      <c r="B305" s="58">
        <v>303</v>
      </c>
      <c r="C305" s="98"/>
      <c r="D305" s="59" t="s">
        <v>600</v>
      </c>
      <c r="E305" s="60"/>
      <c r="F305" s="61" t="s">
        <v>13</v>
      </c>
      <c r="G305" s="62" t="s">
        <v>639</v>
      </c>
      <c r="H305" s="63" t="s">
        <v>638</v>
      </c>
      <c r="I305" s="60" t="s">
        <v>640</v>
      </c>
      <c r="J305" s="58"/>
      <c r="K305" s="65">
        <v>2</v>
      </c>
      <c r="L305" s="58"/>
      <c r="M305" s="58"/>
      <c r="N305" s="58"/>
      <c r="O305" s="58"/>
      <c r="P305" s="58"/>
      <c r="Q305" s="58"/>
      <c r="R305" s="58"/>
      <c r="S305" s="60">
        <f t="shared" si="10"/>
        <v>2</v>
      </c>
      <c r="T305" s="64"/>
      <c r="U305" s="64">
        <f t="shared" si="9"/>
        <v>0</v>
      </c>
      <c r="V305" s="103"/>
    </row>
    <row r="306" spans="1:22" ht="150">
      <c r="A306" s="101"/>
      <c r="B306" s="58">
        <v>304</v>
      </c>
      <c r="C306" s="98"/>
      <c r="D306" s="59" t="s">
        <v>601</v>
      </c>
      <c r="E306" s="60"/>
      <c r="F306" s="61" t="s">
        <v>13</v>
      </c>
      <c r="G306" s="62" t="s">
        <v>368</v>
      </c>
      <c r="H306" s="63" t="s">
        <v>641</v>
      </c>
      <c r="I306" s="60" t="s">
        <v>630</v>
      </c>
      <c r="J306" s="58"/>
      <c r="K306" s="65">
        <v>1</v>
      </c>
      <c r="L306" s="58"/>
      <c r="M306" s="58"/>
      <c r="N306" s="58"/>
      <c r="O306" s="58"/>
      <c r="P306" s="58"/>
      <c r="Q306" s="58"/>
      <c r="R306" s="58"/>
      <c r="S306" s="60">
        <f t="shared" si="10"/>
        <v>1</v>
      </c>
      <c r="T306" s="64"/>
      <c r="U306" s="64">
        <f t="shared" si="9"/>
        <v>0</v>
      </c>
      <c r="V306" s="103"/>
    </row>
    <row r="307" spans="1:22" ht="30">
      <c r="A307" s="101"/>
      <c r="B307" s="58">
        <v>305</v>
      </c>
      <c r="C307" s="98"/>
      <c r="D307" s="59" t="s">
        <v>602</v>
      </c>
      <c r="E307" s="60"/>
      <c r="F307" s="61" t="s">
        <v>198</v>
      </c>
      <c r="G307" s="62" t="s">
        <v>171</v>
      </c>
      <c r="H307" s="63" t="s">
        <v>642</v>
      </c>
      <c r="I307" s="60" t="s">
        <v>43</v>
      </c>
      <c r="J307" s="58"/>
      <c r="K307" s="65">
        <v>3</v>
      </c>
      <c r="L307" s="58"/>
      <c r="M307" s="58"/>
      <c r="N307" s="58"/>
      <c r="O307" s="58"/>
      <c r="P307" s="58"/>
      <c r="Q307" s="58"/>
      <c r="R307" s="58"/>
      <c r="S307" s="60">
        <f t="shared" si="10"/>
        <v>3</v>
      </c>
      <c r="T307" s="64"/>
      <c r="U307" s="64">
        <f t="shared" si="9"/>
        <v>0</v>
      </c>
      <c r="V307" s="103"/>
    </row>
    <row r="308" spans="1:22" ht="60">
      <c r="A308" s="101"/>
      <c r="B308" s="58">
        <v>306</v>
      </c>
      <c r="C308" s="98"/>
      <c r="D308" s="59" t="s">
        <v>603</v>
      </c>
      <c r="E308" s="60"/>
      <c r="F308" s="61" t="s">
        <v>13</v>
      </c>
      <c r="G308" s="62" t="s">
        <v>386</v>
      </c>
      <c r="H308" s="63" t="s">
        <v>523</v>
      </c>
      <c r="I308" s="60" t="s">
        <v>643</v>
      </c>
      <c r="J308" s="58"/>
      <c r="K308" s="65">
        <v>1</v>
      </c>
      <c r="L308" s="58"/>
      <c r="M308" s="58"/>
      <c r="N308" s="58"/>
      <c r="O308" s="58"/>
      <c r="P308" s="58"/>
      <c r="Q308" s="58"/>
      <c r="R308" s="58"/>
      <c r="S308" s="60">
        <f t="shared" si="10"/>
        <v>1</v>
      </c>
      <c r="T308" s="64"/>
      <c r="U308" s="64">
        <f t="shared" si="9"/>
        <v>0</v>
      </c>
      <c r="V308" s="103"/>
    </row>
    <row r="309" spans="1:22" ht="195">
      <c r="A309" s="101"/>
      <c r="B309" s="58">
        <v>307</v>
      </c>
      <c r="C309" s="98"/>
      <c r="D309" s="59" t="s">
        <v>604</v>
      </c>
      <c r="E309" s="60"/>
      <c r="F309" s="61" t="s">
        <v>13</v>
      </c>
      <c r="G309" s="62" t="s">
        <v>386</v>
      </c>
      <c r="H309" s="63" t="s">
        <v>644</v>
      </c>
      <c r="I309" s="60" t="s">
        <v>643</v>
      </c>
      <c r="J309" s="58"/>
      <c r="K309" s="65">
        <v>1</v>
      </c>
      <c r="L309" s="58"/>
      <c r="M309" s="58"/>
      <c r="N309" s="58"/>
      <c r="O309" s="58"/>
      <c r="P309" s="58"/>
      <c r="Q309" s="58"/>
      <c r="R309" s="58"/>
      <c r="S309" s="60">
        <f t="shared" si="10"/>
        <v>1</v>
      </c>
      <c r="T309" s="64"/>
      <c r="U309" s="64">
        <f t="shared" si="9"/>
        <v>0</v>
      </c>
      <c r="V309" s="103"/>
    </row>
    <row r="310" spans="1:22" ht="15">
      <c r="A310" s="101"/>
      <c r="B310" s="58">
        <v>308</v>
      </c>
      <c r="C310" s="98"/>
      <c r="D310" s="59" t="s">
        <v>605</v>
      </c>
      <c r="E310" s="60"/>
      <c r="F310" s="61" t="s">
        <v>0</v>
      </c>
      <c r="G310" s="62" t="s">
        <v>368</v>
      </c>
      <c r="H310" s="63" t="s">
        <v>645</v>
      </c>
      <c r="I310" s="60" t="s">
        <v>43</v>
      </c>
      <c r="J310" s="58"/>
      <c r="K310" s="65">
        <v>3</v>
      </c>
      <c r="L310" s="58"/>
      <c r="M310" s="58"/>
      <c r="N310" s="58"/>
      <c r="O310" s="58"/>
      <c r="P310" s="58"/>
      <c r="Q310" s="58"/>
      <c r="R310" s="58"/>
      <c r="S310" s="60">
        <f t="shared" si="10"/>
        <v>3</v>
      </c>
      <c r="T310" s="64"/>
      <c r="U310" s="64">
        <f t="shared" si="9"/>
        <v>0</v>
      </c>
      <c r="V310" s="103"/>
    </row>
    <row r="311" spans="1:22" ht="135">
      <c r="A311" s="101"/>
      <c r="B311" s="58">
        <v>309</v>
      </c>
      <c r="C311" s="98"/>
      <c r="D311" s="59" t="s">
        <v>606</v>
      </c>
      <c r="E311" s="60"/>
      <c r="F311" s="61" t="s">
        <v>13</v>
      </c>
      <c r="G311" s="62" t="s">
        <v>368</v>
      </c>
      <c r="H311" s="63" t="s">
        <v>645</v>
      </c>
      <c r="I311" s="60" t="s">
        <v>43</v>
      </c>
      <c r="J311" s="58"/>
      <c r="K311" s="65">
        <v>1</v>
      </c>
      <c r="L311" s="58"/>
      <c r="M311" s="58"/>
      <c r="N311" s="58"/>
      <c r="O311" s="58"/>
      <c r="P311" s="58"/>
      <c r="Q311" s="58"/>
      <c r="R311" s="58"/>
      <c r="S311" s="60">
        <f t="shared" si="10"/>
        <v>1</v>
      </c>
      <c r="T311" s="64"/>
      <c r="U311" s="64">
        <f t="shared" si="9"/>
        <v>0</v>
      </c>
      <c r="V311" s="103"/>
    </row>
    <row r="312" spans="1:22" ht="75">
      <c r="A312" s="101"/>
      <c r="B312" s="58">
        <v>310</v>
      </c>
      <c r="C312" s="98"/>
      <c r="D312" s="59" t="s">
        <v>607</v>
      </c>
      <c r="E312" s="60"/>
      <c r="F312" s="61" t="s">
        <v>13</v>
      </c>
      <c r="G312" s="62" t="s">
        <v>368</v>
      </c>
      <c r="H312" s="63" t="s">
        <v>646</v>
      </c>
      <c r="I312" s="60" t="s">
        <v>630</v>
      </c>
      <c r="J312" s="58"/>
      <c r="K312" s="65">
        <v>1</v>
      </c>
      <c r="L312" s="58"/>
      <c r="M312" s="58"/>
      <c r="N312" s="58"/>
      <c r="O312" s="58"/>
      <c r="P312" s="58"/>
      <c r="Q312" s="58"/>
      <c r="R312" s="58"/>
      <c r="S312" s="60">
        <f t="shared" si="10"/>
        <v>1</v>
      </c>
      <c r="T312" s="64"/>
      <c r="U312" s="64">
        <f t="shared" si="9"/>
        <v>0</v>
      </c>
      <c r="V312" s="103"/>
    </row>
    <row r="313" spans="1:22" ht="105">
      <c r="A313" s="101"/>
      <c r="B313" s="58">
        <v>311</v>
      </c>
      <c r="C313" s="98"/>
      <c r="D313" s="59" t="s">
        <v>608</v>
      </c>
      <c r="E313" s="60"/>
      <c r="F313" s="61" t="s">
        <v>13</v>
      </c>
      <c r="G313" s="62" t="s">
        <v>79</v>
      </c>
      <c r="H313" s="63" t="s">
        <v>667</v>
      </c>
      <c r="I313" s="60" t="s">
        <v>43</v>
      </c>
      <c r="J313" s="58"/>
      <c r="K313" s="65">
        <v>1</v>
      </c>
      <c r="L313" s="58"/>
      <c r="M313" s="58"/>
      <c r="N313" s="58"/>
      <c r="O313" s="58"/>
      <c r="P313" s="58"/>
      <c r="Q313" s="58"/>
      <c r="R313" s="58"/>
      <c r="S313" s="60">
        <f t="shared" si="10"/>
        <v>1</v>
      </c>
      <c r="T313" s="64"/>
      <c r="U313" s="64">
        <f t="shared" si="9"/>
        <v>0</v>
      </c>
      <c r="V313" s="103"/>
    </row>
    <row r="314" spans="1:22" ht="105">
      <c r="A314" s="101"/>
      <c r="B314" s="58">
        <v>312</v>
      </c>
      <c r="C314" s="98"/>
      <c r="D314" s="59" t="s">
        <v>609</v>
      </c>
      <c r="E314" s="60"/>
      <c r="F314" s="61" t="s">
        <v>13</v>
      </c>
      <c r="G314" s="62" t="s">
        <v>368</v>
      </c>
      <c r="H314" s="63" t="s">
        <v>369</v>
      </c>
      <c r="I314" s="60" t="s">
        <v>630</v>
      </c>
      <c r="J314" s="58"/>
      <c r="K314" s="65">
        <v>1</v>
      </c>
      <c r="L314" s="58"/>
      <c r="M314" s="58"/>
      <c r="N314" s="58"/>
      <c r="O314" s="58"/>
      <c r="P314" s="58"/>
      <c r="Q314" s="58"/>
      <c r="R314" s="58"/>
      <c r="S314" s="60">
        <f t="shared" si="10"/>
        <v>1</v>
      </c>
      <c r="T314" s="64"/>
      <c r="U314" s="64">
        <f t="shared" si="9"/>
        <v>0</v>
      </c>
      <c r="V314" s="103"/>
    </row>
    <row r="315" spans="1:22" ht="30">
      <c r="A315" s="101"/>
      <c r="B315" s="58">
        <v>313</v>
      </c>
      <c r="C315" s="98"/>
      <c r="D315" s="59" t="s">
        <v>610</v>
      </c>
      <c r="E315" s="60"/>
      <c r="F315" s="61" t="s">
        <v>13</v>
      </c>
      <c r="G315" s="62" t="s">
        <v>368</v>
      </c>
      <c r="H315" s="63" t="s">
        <v>372</v>
      </c>
      <c r="I315" s="60" t="s">
        <v>43</v>
      </c>
      <c r="J315" s="58"/>
      <c r="K315" s="65">
        <v>2</v>
      </c>
      <c r="L315" s="58"/>
      <c r="M315" s="58"/>
      <c r="N315" s="58"/>
      <c r="O315" s="58"/>
      <c r="P315" s="58"/>
      <c r="Q315" s="58"/>
      <c r="R315" s="58"/>
      <c r="S315" s="60">
        <f t="shared" si="10"/>
        <v>2</v>
      </c>
      <c r="T315" s="64"/>
      <c r="U315" s="64">
        <f t="shared" si="9"/>
        <v>0</v>
      </c>
      <c r="V315" s="103"/>
    </row>
    <row r="316" spans="1:22" ht="75">
      <c r="A316" s="102"/>
      <c r="B316" s="58">
        <v>314</v>
      </c>
      <c r="C316" s="99"/>
      <c r="D316" s="59" t="s">
        <v>611</v>
      </c>
      <c r="E316" s="60"/>
      <c r="F316" s="61" t="s">
        <v>13</v>
      </c>
      <c r="G316" s="62" t="s">
        <v>368</v>
      </c>
      <c r="H316" s="63" t="s">
        <v>645</v>
      </c>
      <c r="I316" s="60" t="s">
        <v>43</v>
      </c>
      <c r="J316" s="58"/>
      <c r="K316" s="65">
        <v>3</v>
      </c>
      <c r="L316" s="58"/>
      <c r="M316" s="58"/>
      <c r="N316" s="58"/>
      <c r="O316" s="58"/>
      <c r="P316" s="58"/>
      <c r="Q316" s="58"/>
      <c r="R316" s="58"/>
      <c r="S316" s="60">
        <f t="shared" si="10"/>
        <v>3</v>
      </c>
      <c r="T316" s="64"/>
      <c r="U316" s="64">
        <f t="shared" si="9"/>
        <v>0</v>
      </c>
      <c r="V316" s="103"/>
    </row>
    <row r="317" spans="1:22" ht="19.5">
      <c r="G317" s="42"/>
      <c r="I317" s="4"/>
      <c r="V317" s="46">
        <f>SUM(V3:V316)</f>
        <v>833267.6100000001</v>
      </c>
    </row>
    <row r="318" spans="1:22" ht="15.75">
      <c r="G318" s="42"/>
      <c r="I318" s="4"/>
    </row>
    <row r="319" spans="1:22" ht="50.1" customHeight="1">
      <c r="G319" s="42"/>
      <c r="I319" s="4"/>
    </row>
    <row r="320" spans="1:22" ht="50.1" customHeight="1">
      <c r="G320" s="42"/>
      <c r="I320" s="4"/>
    </row>
    <row r="321" spans="7:9" ht="50.1" customHeight="1">
      <c r="G321" s="42"/>
      <c r="I321" s="4"/>
    </row>
    <row r="322" spans="7:9" ht="50.1" customHeight="1">
      <c r="G322" s="42"/>
      <c r="I322" s="4"/>
    </row>
    <row r="323" spans="7:9" ht="50.1" customHeight="1">
      <c r="G323" s="42"/>
      <c r="I323" s="4"/>
    </row>
    <row r="324" spans="7:9" ht="50.1" customHeight="1">
      <c r="G324" s="42"/>
      <c r="I324" s="4"/>
    </row>
    <row r="325" spans="7:9" ht="50.1" customHeight="1">
      <c r="G325" s="42"/>
      <c r="I325" s="4"/>
    </row>
    <row r="326" spans="7:9" ht="50.1" customHeight="1">
      <c r="I326" s="4"/>
    </row>
    <row r="327" spans="7:9" ht="50.1" customHeight="1">
      <c r="I327" s="4"/>
    </row>
    <row r="328" spans="7:9" ht="50.1" customHeight="1">
      <c r="I328" s="4"/>
    </row>
    <row r="329" spans="7:9" ht="50.1" customHeight="1">
      <c r="I329" s="4"/>
    </row>
    <row r="330" spans="7:9" ht="50.1" customHeight="1">
      <c r="I330" s="4"/>
    </row>
    <row r="331" spans="7:9" ht="50.1" customHeight="1">
      <c r="I331" s="4"/>
    </row>
    <row r="332" spans="7:9" ht="50.1" customHeight="1">
      <c r="I332" s="4"/>
    </row>
    <row r="333" spans="7:9" ht="50.1" customHeight="1">
      <c r="I333" s="4"/>
    </row>
    <row r="334" spans="7:9" ht="50.1" customHeight="1">
      <c r="I334" s="4"/>
    </row>
    <row r="335" spans="7:9" ht="50.1" customHeight="1">
      <c r="I335" s="4"/>
    </row>
    <row r="336" spans="7:9" ht="50.1" customHeight="1">
      <c r="I336" s="4"/>
    </row>
    <row r="337" spans="9:9" ht="50.1" customHeight="1">
      <c r="I337" s="4"/>
    </row>
    <row r="338" spans="9:9" ht="50.1" customHeight="1">
      <c r="I338" s="4"/>
    </row>
    <row r="339" spans="9:9" ht="50.1" customHeight="1">
      <c r="I339" s="4"/>
    </row>
    <row r="340" spans="9:9" ht="50.1" customHeight="1">
      <c r="I340" s="4"/>
    </row>
    <row r="341" spans="9:9" ht="50.1" customHeight="1">
      <c r="I341" s="4"/>
    </row>
    <row r="342" spans="9:9" ht="50.1" customHeight="1">
      <c r="I342" s="4"/>
    </row>
    <row r="343" spans="9:9" ht="50.1" customHeight="1">
      <c r="I343" s="4"/>
    </row>
    <row r="344" spans="9:9" ht="50.1" customHeight="1">
      <c r="I344" s="4"/>
    </row>
    <row r="345" spans="9:9" ht="50.1" customHeight="1">
      <c r="I345" s="4"/>
    </row>
    <row r="346" spans="9:9" ht="50.1" customHeight="1">
      <c r="I346" s="4"/>
    </row>
    <row r="347" spans="9:9" ht="50.1" customHeight="1">
      <c r="I347" s="4"/>
    </row>
    <row r="348" spans="9:9" ht="50.1" customHeight="1">
      <c r="I348" s="4"/>
    </row>
    <row r="349" spans="9:9" ht="50.1" customHeight="1">
      <c r="I349" s="4"/>
    </row>
    <row r="350" spans="9:9" ht="50.1" customHeight="1">
      <c r="I350" s="4"/>
    </row>
    <row r="351" spans="9:9" ht="50.1" customHeight="1">
      <c r="I351" s="4"/>
    </row>
    <row r="352" spans="9:9" ht="50.1" customHeight="1">
      <c r="I352" s="4"/>
    </row>
    <row r="353" spans="9:9" ht="50.1" customHeight="1">
      <c r="I353" s="4"/>
    </row>
    <row r="354" spans="9:9" ht="50.1" customHeight="1">
      <c r="I354" s="4"/>
    </row>
    <row r="355" spans="9:9" ht="50.1" customHeight="1">
      <c r="I355" s="4"/>
    </row>
    <row r="356" spans="9:9" ht="50.1" customHeight="1">
      <c r="I356" s="4"/>
    </row>
    <row r="357" spans="9:9" ht="50.1" customHeight="1">
      <c r="I357" s="4"/>
    </row>
    <row r="358" spans="9:9" ht="50.1" customHeight="1">
      <c r="I358" s="4"/>
    </row>
    <row r="359" spans="9:9" ht="50.1" customHeight="1">
      <c r="I359" s="4"/>
    </row>
    <row r="360" spans="9:9" ht="50.1" customHeight="1">
      <c r="I360" s="4"/>
    </row>
    <row r="361" spans="9:9" ht="50.1" customHeight="1">
      <c r="I361" s="4"/>
    </row>
    <row r="362" spans="9:9" ht="50.1" customHeight="1">
      <c r="I362" s="4"/>
    </row>
    <row r="363" spans="9:9" ht="50.1" customHeight="1">
      <c r="I363" s="4"/>
    </row>
    <row r="364" spans="9:9" ht="50.1" customHeight="1">
      <c r="I364" s="4"/>
    </row>
    <row r="365" spans="9:9" ht="50.1" customHeight="1">
      <c r="I365" s="4"/>
    </row>
    <row r="366" spans="9:9" ht="50.1" customHeight="1">
      <c r="I366" s="4"/>
    </row>
    <row r="367" spans="9:9" ht="50.1" customHeight="1">
      <c r="I367" s="4"/>
    </row>
    <row r="368" spans="9:9" ht="50.1" customHeight="1">
      <c r="I368" s="4"/>
    </row>
    <row r="369" spans="9:9" ht="50.1" customHeight="1">
      <c r="I369" s="4"/>
    </row>
    <row r="370" spans="9:9" ht="50.1" customHeight="1">
      <c r="I370" s="4"/>
    </row>
    <row r="371" spans="9:9" ht="50.1" customHeight="1">
      <c r="I371" s="4"/>
    </row>
    <row r="372" spans="9:9" ht="50.1" customHeight="1">
      <c r="I372" s="4"/>
    </row>
    <row r="373" spans="9:9" ht="50.1" customHeight="1">
      <c r="I373" s="4"/>
    </row>
    <row r="374" spans="9:9" ht="50.1" customHeight="1">
      <c r="I374" s="4"/>
    </row>
    <row r="375" spans="9:9" ht="50.1" customHeight="1">
      <c r="I375" s="4"/>
    </row>
    <row r="376" spans="9:9" ht="50.1" customHeight="1">
      <c r="I376" s="4"/>
    </row>
    <row r="377" spans="9:9" ht="50.1" customHeight="1">
      <c r="I377" s="4"/>
    </row>
    <row r="378" spans="9:9" ht="50.1" customHeight="1">
      <c r="I378" s="4"/>
    </row>
    <row r="379" spans="9:9" ht="50.1" customHeight="1">
      <c r="I379" s="4"/>
    </row>
    <row r="380" spans="9:9" ht="50.1" customHeight="1">
      <c r="I380" s="4"/>
    </row>
    <row r="381" spans="9:9" ht="50.1" customHeight="1">
      <c r="I381" s="4"/>
    </row>
    <row r="382" spans="9:9" ht="50.1" customHeight="1">
      <c r="I382" s="4"/>
    </row>
    <row r="383" spans="9:9" ht="50.1" customHeight="1">
      <c r="I383" s="4"/>
    </row>
    <row r="384" spans="9:9" ht="50.1" customHeight="1">
      <c r="I384" s="4"/>
    </row>
    <row r="385" spans="9:9" ht="50.1" customHeight="1">
      <c r="I385" s="4"/>
    </row>
    <row r="386" spans="9:9" ht="50.1" customHeight="1">
      <c r="I386" s="4"/>
    </row>
    <row r="387" spans="9:9" ht="50.1" customHeight="1">
      <c r="I387" s="4"/>
    </row>
    <row r="388" spans="9:9" ht="50.1" customHeight="1">
      <c r="I388" s="4"/>
    </row>
    <row r="389" spans="9:9" ht="50.1" customHeight="1">
      <c r="I389" s="4"/>
    </row>
    <row r="390" spans="9:9" ht="50.1" customHeight="1">
      <c r="I390" s="4"/>
    </row>
    <row r="391" spans="9:9" ht="50.1" customHeight="1">
      <c r="I391" s="4"/>
    </row>
    <row r="392" spans="9:9" ht="50.1" customHeight="1">
      <c r="I392" s="4"/>
    </row>
    <row r="393" spans="9:9" ht="50.1" customHeight="1">
      <c r="I393" s="4"/>
    </row>
    <row r="394" spans="9:9" ht="50.1" customHeight="1">
      <c r="I394" s="4"/>
    </row>
    <row r="395" spans="9:9" ht="50.1" customHeight="1">
      <c r="I395" s="4"/>
    </row>
    <row r="396" spans="9:9" ht="50.1" customHeight="1">
      <c r="I396" s="4"/>
    </row>
    <row r="397" spans="9:9" ht="50.1" customHeight="1">
      <c r="I397" s="4"/>
    </row>
    <row r="398" spans="9:9" ht="50.1" customHeight="1">
      <c r="I398" s="4"/>
    </row>
    <row r="399" spans="9:9" ht="50.1" customHeight="1">
      <c r="I399" s="4"/>
    </row>
    <row r="400" spans="9:9" ht="50.1" customHeight="1">
      <c r="I400" s="4"/>
    </row>
    <row r="401" spans="9:9" ht="50.1" customHeight="1">
      <c r="I401" s="4"/>
    </row>
    <row r="402" spans="9:9" ht="50.1" customHeight="1">
      <c r="I402" s="4"/>
    </row>
    <row r="403" spans="9:9" ht="50.1" customHeight="1">
      <c r="I403" s="4"/>
    </row>
    <row r="404" spans="9:9" ht="50.1" customHeight="1">
      <c r="I404" s="4"/>
    </row>
    <row r="405" spans="9:9" ht="50.1" customHeight="1">
      <c r="I405" s="4"/>
    </row>
    <row r="406" spans="9:9" ht="50.1" customHeight="1">
      <c r="I406" s="4"/>
    </row>
    <row r="407" spans="9:9" ht="50.1" customHeight="1">
      <c r="I407" s="4"/>
    </row>
    <row r="408" spans="9:9" ht="50.1" customHeight="1">
      <c r="I408" s="4"/>
    </row>
    <row r="409" spans="9:9" ht="50.1" customHeight="1">
      <c r="I409" s="4"/>
    </row>
    <row r="410" spans="9:9" ht="50.1" customHeight="1">
      <c r="I410" s="4"/>
    </row>
    <row r="411" spans="9:9" ht="50.1" customHeight="1">
      <c r="I411" s="4"/>
    </row>
    <row r="412" spans="9:9" ht="50.1" customHeight="1">
      <c r="I412" s="4"/>
    </row>
    <row r="413" spans="9:9" ht="50.1" customHeight="1">
      <c r="I413" s="4"/>
    </row>
    <row r="414" spans="9:9" ht="50.1" customHeight="1">
      <c r="I414" s="4"/>
    </row>
    <row r="415" spans="9:9" ht="50.1" customHeight="1">
      <c r="I415" s="4"/>
    </row>
    <row r="416" spans="9:9" ht="50.1" customHeight="1">
      <c r="I416" s="4"/>
    </row>
    <row r="417" spans="9:9" ht="50.1" customHeight="1">
      <c r="I417" s="4"/>
    </row>
    <row r="418" spans="9:9" ht="50.1" customHeight="1">
      <c r="I418" s="4"/>
    </row>
    <row r="419" spans="9:9" ht="50.1" customHeight="1">
      <c r="I419" s="4"/>
    </row>
    <row r="420" spans="9:9" ht="50.1" customHeight="1">
      <c r="I420" s="4"/>
    </row>
    <row r="421" spans="9:9" ht="50.1" customHeight="1">
      <c r="I421" s="4"/>
    </row>
    <row r="422" spans="9:9" ht="50.1" customHeight="1">
      <c r="I422" s="4"/>
    </row>
    <row r="423" spans="9:9" ht="50.1" customHeight="1">
      <c r="I423" s="4"/>
    </row>
    <row r="424" spans="9:9" ht="50.1" customHeight="1">
      <c r="I424" s="4"/>
    </row>
    <row r="425" spans="9:9" ht="50.1" customHeight="1">
      <c r="I425" s="4"/>
    </row>
    <row r="426" spans="9:9" ht="50.1" customHeight="1">
      <c r="I426" s="4"/>
    </row>
    <row r="427" spans="9:9" ht="50.1" customHeight="1">
      <c r="I427" s="4"/>
    </row>
    <row r="428" spans="9:9" ht="50.1" customHeight="1">
      <c r="I428" s="4"/>
    </row>
    <row r="429" spans="9:9" ht="50.1" customHeight="1">
      <c r="I429" s="4"/>
    </row>
    <row r="430" spans="9:9" ht="50.1" customHeight="1">
      <c r="I430" s="4"/>
    </row>
    <row r="431" spans="9:9" ht="50.1" customHeight="1">
      <c r="I431" s="4"/>
    </row>
    <row r="432" spans="9:9" ht="50.1" customHeight="1">
      <c r="I432" s="4"/>
    </row>
    <row r="433" spans="9:9" ht="50.1" customHeight="1">
      <c r="I433" s="4"/>
    </row>
    <row r="434" spans="9:9" ht="50.1" customHeight="1">
      <c r="I434" s="4"/>
    </row>
    <row r="435" spans="9:9" ht="50.1" customHeight="1">
      <c r="I435" s="4"/>
    </row>
    <row r="436" spans="9:9" ht="50.1" customHeight="1">
      <c r="I436" s="4"/>
    </row>
    <row r="437" spans="9:9" ht="50.1" customHeight="1">
      <c r="I437" s="4"/>
    </row>
    <row r="438" spans="9:9" ht="50.1" customHeight="1">
      <c r="I438" s="4"/>
    </row>
    <row r="439" spans="9:9" ht="50.1" customHeight="1">
      <c r="I439" s="4"/>
    </row>
    <row r="440" spans="9:9" ht="50.1" customHeight="1">
      <c r="I440" s="4"/>
    </row>
    <row r="441" spans="9:9" ht="50.1" customHeight="1">
      <c r="I441" s="4"/>
    </row>
    <row r="442" spans="9:9" ht="50.1" customHeight="1">
      <c r="I442" s="4"/>
    </row>
    <row r="443" spans="9:9" ht="50.1" customHeight="1">
      <c r="I443" s="4"/>
    </row>
    <row r="444" spans="9:9" ht="50.1" customHeight="1">
      <c r="I444" s="4"/>
    </row>
    <row r="445" spans="9:9" ht="50.1" customHeight="1">
      <c r="I445" s="4"/>
    </row>
    <row r="446" spans="9:9" ht="50.1" customHeight="1">
      <c r="I446" s="4"/>
    </row>
    <row r="447" spans="9:9" ht="50.1" customHeight="1">
      <c r="I447" s="4"/>
    </row>
    <row r="448" spans="9:9" ht="50.1" customHeight="1">
      <c r="I448" s="4"/>
    </row>
    <row r="449" spans="9:9" ht="50.1" customHeight="1">
      <c r="I449" s="4"/>
    </row>
    <row r="450" spans="9:9" ht="50.1" customHeight="1">
      <c r="I450" s="4"/>
    </row>
    <row r="451" spans="9:9" ht="50.1" customHeight="1">
      <c r="I451" s="4"/>
    </row>
    <row r="452" spans="9:9" ht="50.1" customHeight="1">
      <c r="I452" s="4"/>
    </row>
    <row r="453" spans="9:9" ht="50.1" customHeight="1">
      <c r="I453" s="4"/>
    </row>
    <row r="454" spans="9:9" ht="50.1" customHeight="1">
      <c r="I454" s="4"/>
    </row>
    <row r="455" spans="9:9" ht="50.1" customHeight="1">
      <c r="I455" s="4"/>
    </row>
    <row r="456" spans="9:9" ht="50.1" customHeight="1">
      <c r="I456" s="4"/>
    </row>
    <row r="457" spans="9:9" ht="50.1" customHeight="1">
      <c r="I457" s="4"/>
    </row>
    <row r="458" spans="9:9" ht="50.1" customHeight="1">
      <c r="I458" s="4"/>
    </row>
    <row r="459" spans="9:9" ht="50.1" customHeight="1">
      <c r="I459" s="4"/>
    </row>
    <row r="460" spans="9:9" ht="50.1" customHeight="1">
      <c r="I460" s="4"/>
    </row>
    <row r="461" spans="9:9" ht="50.1" customHeight="1">
      <c r="I461" s="4"/>
    </row>
    <row r="462" spans="9:9" ht="50.1" customHeight="1">
      <c r="I462" s="4"/>
    </row>
    <row r="463" spans="9:9" ht="50.1" customHeight="1">
      <c r="I463" s="4"/>
    </row>
    <row r="464" spans="9:9" ht="50.1" customHeight="1">
      <c r="I464" s="4"/>
    </row>
    <row r="465" spans="9:9" ht="50.1" customHeight="1">
      <c r="I465" s="4"/>
    </row>
    <row r="466" spans="9:9" ht="50.1" customHeight="1">
      <c r="I466" s="4"/>
    </row>
    <row r="467" spans="9:9" ht="50.1" customHeight="1">
      <c r="I467" s="4"/>
    </row>
    <row r="468" spans="9:9" ht="50.1" customHeight="1">
      <c r="I468" s="4"/>
    </row>
    <row r="469" spans="9:9" ht="50.1" customHeight="1">
      <c r="I469" s="4"/>
    </row>
    <row r="470" spans="9:9" ht="50.1" customHeight="1">
      <c r="I470" s="4"/>
    </row>
    <row r="471" spans="9:9" ht="50.1" customHeight="1">
      <c r="I471" s="4"/>
    </row>
    <row r="472" spans="9:9" ht="50.1" customHeight="1">
      <c r="I472" s="4"/>
    </row>
    <row r="473" spans="9:9" ht="50.1" customHeight="1">
      <c r="I473" s="4"/>
    </row>
    <row r="474" spans="9:9" ht="50.1" customHeight="1">
      <c r="I474" s="4"/>
    </row>
    <row r="475" spans="9:9" ht="50.1" customHeight="1">
      <c r="I475" s="4"/>
    </row>
    <row r="476" spans="9:9" ht="50.1" customHeight="1">
      <c r="I476" s="4"/>
    </row>
    <row r="477" spans="9:9" ht="50.1" customHeight="1">
      <c r="I477" s="4"/>
    </row>
    <row r="478" spans="9:9" ht="50.1" customHeight="1">
      <c r="I478" s="4"/>
    </row>
    <row r="479" spans="9:9" ht="50.1" customHeight="1">
      <c r="I479" s="4"/>
    </row>
    <row r="480" spans="9:9" ht="50.1" customHeight="1">
      <c r="I480" s="4"/>
    </row>
    <row r="481" spans="9:9" ht="50.1" customHeight="1">
      <c r="I481" s="4"/>
    </row>
    <row r="482" spans="9:9" ht="50.1" customHeight="1">
      <c r="I482" s="4"/>
    </row>
    <row r="483" spans="9:9" ht="50.1" customHeight="1">
      <c r="I483" s="4"/>
    </row>
    <row r="484" spans="9:9" ht="50.1" customHeight="1">
      <c r="I484" s="4"/>
    </row>
    <row r="485" spans="9:9" ht="50.1" customHeight="1">
      <c r="I485" s="4"/>
    </row>
    <row r="486" spans="9:9" ht="50.1" customHeight="1">
      <c r="I486" s="4"/>
    </row>
    <row r="487" spans="9:9" ht="50.1" customHeight="1">
      <c r="I487" s="4"/>
    </row>
    <row r="488" spans="9:9" ht="50.1" customHeight="1">
      <c r="I488" s="4"/>
    </row>
    <row r="489" spans="9:9" ht="50.1" customHeight="1">
      <c r="I489" s="4"/>
    </row>
    <row r="490" spans="9:9" ht="50.1" customHeight="1">
      <c r="I490" s="4"/>
    </row>
    <row r="491" spans="9:9" ht="50.1" customHeight="1">
      <c r="I491" s="4"/>
    </row>
    <row r="492" spans="9:9" ht="50.1" customHeight="1">
      <c r="I492" s="4"/>
    </row>
    <row r="493" spans="9:9" ht="50.1" customHeight="1">
      <c r="I493" s="4"/>
    </row>
    <row r="494" spans="9:9" ht="50.1" customHeight="1">
      <c r="I494" s="4"/>
    </row>
    <row r="495" spans="9:9" ht="50.1" customHeight="1">
      <c r="I495" s="4"/>
    </row>
    <row r="496" spans="9:9" ht="50.1" customHeight="1">
      <c r="I496" s="4"/>
    </row>
    <row r="497" spans="9:9" ht="50.1" customHeight="1">
      <c r="I497" s="4"/>
    </row>
    <row r="498" spans="9:9" ht="50.1" customHeight="1">
      <c r="I498" s="4"/>
    </row>
    <row r="499" spans="9:9" ht="50.1" customHeight="1">
      <c r="I499" s="4"/>
    </row>
    <row r="500" spans="9:9" ht="50.1" customHeight="1">
      <c r="I500" s="4"/>
    </row>
    <row r="501" spans="9:9" ht="50.1" customHeight="1">
      <c r="I501" s="4"/>
    </row>
    <row r="502" spans="9:9" ht="50.1" customHeight="1">
      <c r="I502" s="4"/>
    </row>
    <row r="503" spans="9:9" ht="50.1" customHeight="1">
      <c r="I503" s="4"/>
    </row>
    <row r="504" spans="9:9" ht="50.1" customHeight="1">
      <c r="I504" s="4"/>
    </row>
    <row r="505" spans="9:9" ht="50.1" customHeight="1">
      <c r="I505" s="4"/>
    </row>
    <row r="506" spans="9:9" ht="50.1" customHeight="1">
      <c r="I506" s="4"/>
    </row>
    <row r="507" spans="9:9" ht="50.1" customHeight="1">
      <c r="I507" s="4"/>
    </row>
    <row r="508" spans="9:9" ht="50.1" customHeight="1">
      <c r="I508" s="4"/>
    </row>
    <row r="509" spans="9:9" ht="50.1" customHeight="1">
      <c r="I509" s="4"/>
    </row>
    <row r="510" spans="9:9" ht="50.1" customHeight="1">
      <c r="I510" s="4"/>
    </row>
    <row r="511" spans="9:9" ht="50.1" customHeight="1">
      <c r="I511" s="4"/>
    </row>
    <row r="512" spans="9:9" ht="50.1" customHeight="1">
      <c r="I512" s="4"/>
    </row>
    <row r="513" spans="9:9" ht="50.1" customHeight="1">
      <c r="I513" s="4"/>
    </row>
    <row r="514" spans="9:9" ht="50.1" customHeight="1">
      <c r="I514" s="4"/>
    </row>
    <row r="515" spans="9:9" ht="50.1" customHeight="1">
      <c r="I515" s="4"/>
    </row>
    <row r="516" spans="9:9" ht="50.1" customHeight="1">
      <c r="I516" s="4"/>
    </row>
    <row r="517" spans="9:9" ht="50.1" customHeight="1">
      <c r="I517" s="4"/>
    </row>
    <row r="518" spans="9:9" ht="50.1" customHeight="1">
      <c r="I518" s="4"/>
    </row>
    <row r="519" spans="9:9" ht="50.1" customHeight="1">
      <c r="I519" s="4"/>
    </row>
    <row r="520" spans="9:9" ht="50.1" customHeight="1">
      <c r="I520" s="4"/>
    </row>
    <row r="521" spans="9:9" ht="50.1" customHeight="1">
      <c r="I521" s="4"/>
    </row>
    <row r="522" spans="9:9" ht="50.1" customHeight="1">
      <c r="I522" s="4"/>
    </row>
    <row r="523" spans="9:9" ht="50.1" customHeight="1">
      <c r="I523" s="4"/>
    </row>
    <row r="524" spans="9:9" ht="50.1" customHeight="1">
      <c r="I524" s="4"/>
    </row>
    <row r="525" spans="9:9" ht="50.1" customHeight="1">
      <c r="I525" s="4"/>
    </row>
    <row r="526" spans="9:9" ht="50.1" customHeight="1">
      <c r="I526" s="4"/>
    </row>
    <row r="527" spans="9:9" ht="50.1" customHeight="1">
      <c r="I527" s="4"/>
    </row>
    <row r="528" spans="9:9" ht="50.1" customHeight="1">
      <c r="I528" s="4"/>
    </row>
    <row r="529" spans="9:9" ht="50.1" customHeight="1">
      <c r="I529" s="4"/>
    </row>
    <row r="530" spans="9:9" ht="50.1" customHeight="1">
      <c r="I530" s="4"/>
    </row>
    <row r="531" spans="9:9" ht="50.1" customHeight="1">
      <c r="I531" s="4"/>
    </row>
    <row r="532" spans="9:9" ht="50.1" customHeight="1">
      <c r="I532" s="4"/>
    </row>
    <row r="533" spans="9:9" ht="50.1" customHeight="1">
      <c r="I533" s="4"/>
    </row>
    <row r="534" spans="9:9" ht="50.1" customHeight="1">
      <c r="I534" s="4"/>
    </row>
    <row r="535" spans="9:9" ht="50.1" customHeight="1">
      <c r="I535" s="4"/>
    </row>
    <row r="536" spans="9:9" ht="50.1" customHeight="1">
      <c r="I536" s="4"/>
    </row>
    <row r="537" spans="9:9" ht="50.1" customHeight="1">
      <c r="I537" s="4"/>
    </row>
    <row r="538" spans="9:9" ht="50.1" customHeight="1">
      <c r="I538" s="4"/>
    </row>
    <row r="539" spans="9:9" ht="50.1" customHeight="1">
      <c r="I539" s="4"/>
    </row>
    <row r="540" spans="9:9" ht="50.1" customHeight="1">
      <c r="I540" s="4"/>
    </row>
    <row r="541" spans="9:9" ht="50.1" customHeight="1">
      <c r="I541" s="4"/>
    </row>
    <row r="542" spans="9:9" ht="50.1" customHeight="1">
      <c r="I542" s="4"/>
    </row>
    <row r="543" spans="9:9" ht="50.1" customHeight="1">
      <c r="I543" s="4"/>
    </row>
    <row r="544" spans="9:9" ht="50.1" customHeight="1">
      <c r="I544" s="4"/>
    </row>
    <row r="545" spans="9:9" ht="50.1" customHeight="1">
      <c r="I545" s="4"/>
    </row>
    <row r="546" spans="9:9" ht="50.1" customHeight="1">
      <c r="I546" s="4"/>
    </row>
    <row r="547" spans="9:9" ht="50.1" customHeight="1">
      <c r="I547" s="4"/>
    </row>
    <row r="548" spans="9:9" ht="50.1" customHeight="1">
      <c r="I548" s="4"/>
    </row>
    <row r="549" spans="9:9" ht="50.1" customHeight="1">
      <c r="I549" s="4"/>
    </row>
    <row r="550" spans="9:9" ht="50.1" customHeight="1">
      <c r="I550" s="4"/>
    </row>
    <row r="551" spans="9:9" ht="50.1" customHeight="1">
      <c r="I551" s="4"/>
    </row>
    <row r="552" spans="9:9" ht="50.1" customHeight="1">
      <c r="I552" s="4"/>
    </row>
    <row r="553" spans="9:9" ht="50.1" customHeight="1">
      <c r="I553" s="4"/>
    </row>
    <row r="554" spans="9:9" ht="50.1" customHeight="1">
      <c r="I554" s="4"/>
    </row>
    <row r="555" spans="9:9" ht="50.1" customHeight="1">
      <c r="I555" s="4"/>
    </row>
    <row r="556" spans="9:9" ht="50.1" customHeight="1">
      <c r="I556" s="4"/>
    </row>
    <row r="557" spans="9:9" ht="50.1" customHeight="1">
      <c r="I557" s="4"/>
    </row>
    <row r="558" spans="9:9" ht="50.1" customHeight="1">
      <c r="I558" s="4"/>
    </row>
    <row r="559" spans="9:9" ht="50.1" customHeight="1">
      <c r="I559" s="4"/>
    </row>
    <row r="560" spans="9:9" ht="50.1" customHeight="1">
      <c r="I560" s="4"/>
    </row>
    <row r="561" spans="9:9" ht="50.1" customHeight="1">
      <c r="I561" s="4"/>
    </row>
    <row r="562" spans="9:9" ht="50.1" customHeight="1">
      <c r="I562" s="4"/>
    </row>
    <row r="563" spans="9:9" ht="50.1" customHeight="1">
      <c r="I563" s="4"/>
    </row>
    <row r="564" spans="9:9" ht="50.1" customHeight="1">
      <c r="I564" s="4"/>
    </row>
    <row r="565" spans="9:9" ht="50.1" customHeight="1">
      <c r="I565" s="4"/>
    </row>
    <row r="566" spans="9:9" ht="50.1" customHeight="1">
      <c r="I566" s="4"/>
    </row>
    <row r="567" spans="9:9" ht="50.1" customHeight="1">
      <c r="I567" s="4"/>
    </row>
    <row r="568" spans="9:9" ht="50.1" customHeight="1">
      <c r="I568" s="4"/>
    </row>
    <row r="569" spans="9:9" ht="50.1" customHeight="1">
      <c r="I569" s="4"/>
    </row>
    <row r="570" spans="9:9" ht="50.1" customHeight="1">
      <c r="I570" s="4"/>
    </row>
    <row r="571" spans="9:9" ht="50.1" customHeight="1">
      <c r="I571" s="4"/>
    </row>
    <row r="572" spans="9:9" ht="50.1" customHeight="1">
      <c r="I572" s="4"/>
    </row>
    <row r="573" spans="9:9" ht="50.1" customHeight="1">
      <c r="I573" s="4"/>
    </row>
    <row r="574" spans="9:9" ht="50.1" customHeight="1">
      <c r="I574" s="4"/>
    </row>
    <row r="575" spans="9:9" ht="50.1" customHeight="1">
      <c r="I575" s="4"/>
    </row>
    <row r="576" spans="9:9" ht="50.1" customHeight="1">
      <c r="I576" s="4"/>
    </row>
    <row r="577" spans="9:9" ht="50.1" customHeight="1">
      <c r="I577" s="4"/>
    </row>
    <row r="578" spans="9:9" ht="50.1" customHeight="1">
      <c r="I578" s="4"/>
    </row>
    <row r="579" spans="9:9" ht="50.1" customHeight="1">
      <c r="I579" s="4"/>
    </row>
    <row r="580" spans="9:9" ht="50.1" customHeight="1">
      <c r="I580" s="4"/>
    </row>
    <row r="581" spans="9:9" ht="50.1" customHeight="1">
      <c r="I581" s="4"/>
    </row>
    <row r="582" spans="9:9" ht="50.1" customHeight="1">
      <c r="I582" s="4"/>
    </row>
    <row r="583" spans="9:9" ht="50.1" customHeight="1">
      <c r="I583" s="4"/>
    </row>
    <row r="584" spans="9:9" ht="50.1" customHeight="1">
      <c r="I584" s="4"/>
    </row>
    <row r="585" spans="9:9" ht="50.1" customHeight="1">
      <c r="I585" s="4"/>
    </row>
    <row r="586" spans="9:9" ht="50.1" customHeight="1">
      <c r="I586" s="4"/>
    </row>
    <row r="587" spans="9:9" ht="50.1" customHeight="1">
      <c r="I587" s="4"/>
    </row>
    <row r="588" spans="9:9" ht="50.1" customHeight="1">
      <c r="I588" s="4"/>
    </row>
    <row r="589" spans="9:9" ht="50.1" customHeight="1">
      <c r="I589" s="4"/>
    </row>
    <row r="590" spans="9:9" ht="50.1" customHeight="1">
      <c r="I590" s="4"/>
    </row>
    <row r="591" spans="9:9" ht="50.1" customHeight="1">
      <c r="I591" s="4"/>
    </row>
    <row r="592" spans="9:9" ht="50.1" customHeight="1">
      <c r="I592" s="4"/>
    </row>
    <row r="593" spans="9:9" ht="50.1" customHeight="1">
      <c r="I593" s="4"/>
    </row>
    <row r="594" spans="9:9" ht="50.1" customHeight="1">
      <c r="I594" s="4"/>
    </row>
    <row r="595" spans="9:9" ht="50.1" customHeight="1">
      <c r="I595" s="4"/>
    </row>
    <row r="596" spans="9:9" ht="50.1" customHeight="1">
      <c r="I596" s="4"/>
    </row>
    <row r="597" spans="9:9" ht="50.1" customHeight="1">
      <c r="I597" s="4"/>
    </row>
    <row r="598" spans="9:9" ht="50.1" customHeight="1">
      <c r="I598" s="4"/>
    </row>
    <row r="599" spans="9:9" ht="50.1" customHeight="1">
      <c r="I599" s="4"/>
    </row>
    <row r="600" spans="9:9" ht="50.1" customHeight="1">
      <c r="I600" s="4"/>
    </row>
    <row r="601" spans="9:9" ht="50.1" customHeight="1">
      <c r="I601" s="4"/>
    </row>
    <row r="602" spans="9:9" ht="50.1" customHeight="1">
      <c r="I602" s="4"/>
    </row>
    <row r="603" spans="9:9" ht="50.1" customHeight="1">
      <c r="I603" s="4"/>
    </row>
    <row r="604" spans="9:9" ht="50.1" customHeight="1">
      <c r="I604" s="4"/>
    </row>
    <row r="605" spans="9:9" ht="50.1" customHeight="1">
      <c r="I605" s="4"/>
    </row>
    <row r="606" spans="9:9" ht="50.1" customHeight="1">
      <c r="I606" s="4"/>
    </row>
    <row r="607" spans="9:9" ht="50.1" customHeight="1">
      <c r="I607" s="4"/>
    </row>
    <row r="608" spans="9:9" ht="50.1" customHeight="1">
      <c r="I608" s="4"/>
    </row>
    <row r="609" spans="9:9" ht="50.1" customHeight="1">
      <c r="I609" s="4"/>
    </row>
    <row r="610" spans="9:9" ht="50.1" customHeight="1">
      <c r="I610" s="4"/>
    </row>
    <row r="611" spans="9:9" ht="50.1" customHeight="1">
      <c r="I611" s="4"/>
    </row>
    <row r="612" spans="9:9" ht="50.1" customHeight="1">
      <c r="I612" s="4"/>
    </row>
    <row r="613" spans="9:9" ht="50.1" customHeight="1">
      <c r="I613" s="4"/>
    </row>
    <row r="614" spans="9:9" ht="50.1" customHeight="1">
      <c r="I614" s="4"/>
    </row>
    <row r="615" spans="9:9" ht="50.1" customHeight="1">
      <c r="I615" s="4"/>
    </row>
    <row r="616" spans="9:9" ht="50.1" customHeight="1">
      <c r="I616" s="4"/>
    </row>
    <row r="617" spans="9:9" ht="50.1" customHeight="1">
      <c r="I617" s="4"/>
    </row>
    <row r="618" spans="9:9" ht="50.1" customHeight="1">
      <c r="I618" s="4"/>
    </row>
    <row r="619" spans="9:9" ht="50.1" customHeight="1">
      <c r="I619" s="4"/>
    </row>
    <row r="620" spans="9:9" ht="50.1" customHeight="1">
      <c r="I620" s="4"/>
    </row>
    <row r="621" spans="9:9" ht="50.1" customHeight="1">
      <c r="I621" s="4"/>
    </row>
    <row r="622" spans="9:9" ht="50.1" customHeight="1">
      <c r="I622" s="4"/>
    </row>
    <row r="623" spans="9:9" ht="50.1" customHeight="1">
      <c r="I623" s="4"/>
    </row>
    <row r="624" spans="9:9" ht="50.1" customHeight="1">
      <c r="I624" s="4"/>
    </row>
    <row r="625" spans="9:9" ht="50.1" customHeight="1">
      <c r="I625" s="4"/>
    </row>
    <row r="626" spans="9:9" ht="50.1" customHeight="1">
      <c r="I626" s="4"/>
    </row>
    <row r="627" spans="9:9" ht="50.1" customHeight="1">
      <c r="I627" s="4"/>
    </row>
    <row r="628" spans="9:9" ht="50.1" customHeight="1">
      <c r="I628" s="4"/>
    </row>
    <row r="629" spans="9:9" ht="50.1" customHeight="1">
      <c r="I629" s="4"/>
    </row>
    <row r="630" spans="9:9" ht="50.1" customHeight="1">
      <c r="I630" s="4"/>
    </row>
    <row r="631" spans="9:9" ht="50.1" customHeight="1">
      <c r="I631" s="4"/>
    </row>
    <row r="632" spans="9:9" ht="50.1" customHeight="1">
      <c r="I632" s="4"/>
    </row>
    <row r="633" spans="9:9" ht="50.1" customHeight="1">
      <c r="I633" s="4"/>
    </row>
    <row r="634" spans="9:9" ht="50.1" customHeight="1">
      <c r="I634" s="4"/>
    </row>
    <row r="635" spans="9:9" ht="50.1" customHeight="1">
      <c r="I635" s="4"/>
    </row>
    <row r="636" spans="9:9" ht="50.1" customHeight="1">
      <c r="I636" s="4"/>
    </row>
    <row r="637" spans="9:9" ht="50.1" customHeight="1">
      <c r="I637" s="4"/>
    </row>
    <row r="638" spans="9:9" ht="50.1" customHeight="1">
      <c r="I638" s="4"/>
    </row>
    <row r="639" spans="9:9" ht="50.1" customHeight="1">
      <c r="I639" s="4"/>
    </row>
    <row r="640" spans="9:9" ht="50.1" customHeight="1">
      <c r="I640" s="4"/>
    </row>
    <row r="641" spans="9:9" ht="50.1" customHeight="1">
      <c r="I641" s="4"/>
    </row>
    <row r="642" spans="9:9" ht="50.1" customHeight="1">
      <c r="I642" s="4"/>
    </row>
    <row r="643" spans="9:9" ht="50.1" customHeight="1">
      <c r="I643" s="4"/>
    </row>
    <row r="644" spans="9:9" ht="50.1" customHeight="1">
      <c r="I644" s="4"/>
    </row>
    <row r="645" spans="9:9" ht="50.1" customHeight="1">
      <c r="I645" s="4"/>
    </row>
    <row r="646" spans="9:9" ht="50.1" customHeight="1">
      <c r="I646" s="4"/>
    </row>
    <row r="647" spans="9:9" ht="50.1" customHeight="1">
      <c r="I647" s="4"/>
    </row>
    <row r="648" spans="9:9" ht="50.1" customHeight="1">
      <c r="I648" s="4"/>
    </row>
    <row r="649" spans="9:9" ht="50.1" customHeight="1">
      <c r="I649" s="4"/>
    </row>
    <row r="650" spans="9:9" ht="50.1" customHeight="1">
      <c r="I650" s="4"/>
    </row>
    <row r="651" spans="9:9" ht="50.1" customHeight="1">
      <c r="I651" s="4"/>
    </row>
    <row r="652" spans="9:9" ht="50.1" customHeight="1">
      <c r="I652" s="4"/>
    </row>
    <row r="653" spans="9:9" ht="50.1" customHeight="1">
      <c r="I653" s="4"/>
    </row>
    <row r="654" spans="9:9" ht="50.1" customHeight="1">
      <c r="I654" s="4"/>
    </row>
    <row r="655" spans="9:9" ht="50.1" customHeight="1">
      <c r="I655" s="4"/>
    </row>
    <row r="656" spans="9:9" ht="50.1" customHeight="1">
      <c r="I656" s="4"/>
    </row>
    <row r="657" spans="9:9" ht="50.1" customHeight="1">
      <c r="I657" s="4"/>
    </row>
    <row r="658" spans="9:9" ht="50.1" customHeight="1">
      <c r="I658" s="4"/>
    </row>
    <row r="659" spans="9:9" ht="50.1" customHeight="1">
      <c r="I659" s="4"/>
    </row>
    <row r="660" spans="9:9" ht="50.1" customHeight="1">
      <c r="I660" s="4"/>
    </row>
    <row r="661" spans="9:9" ht="50.1" customHeight="1">
      <c r="I661" s="4"/>
    </row>
    <row r="662" spans="9:9" ht="50.1" customHeight="1">
      <c r="I662" s="4"/>
    </row>
    <row r="663" spans="9:9" ht="50.1" customHeight="1">
      <c r="I663" s="4"/>
    </row>
    <row r="664" spans="9:9" ht="50.1" customHeight="1">
      <c r="I664" s="4"/>
    </row>
    <row r="665" spans="9:9" ht="50.1" customHeight="1">
      <c r="I665" s="4"/>
    </row>
    <row r="666" spans="9:9" ht="50.1" customHeight="1">
      <c r="I666" s="4"/>
    </row>
    <row r="667" spans="9:9" ht="50.1" customHeight="1">
      <c r="I667" s="4"/>
    </row>
    <row r="668" spans="9:9" ht="50.1" customHeight="1">
      <c r="I668" s="4"/>
    </row>
    <row r="669" spans="9:9" ht="50.1" customHeight="1">
      <c r="I669" s="4"/>
    </row>
    <row r="670" spans="9:9" ht="50.1" customHeight="1">
      <c r="I670" s="4"/>
    </row>
    <row r="671" spans="9:9" ht="50.1" customHeight="1">
      <c r="I671" s="4"/>
    </row>
    <row r="672" spans="9:9" ht="50.1" customHeight="1">
      <c r="I672" s="4"/>
    </row>
    <row r="673" spans="9:9" ht="50.1" customHeight="1">
      <c r="I673" s="4"/>
    </row>
    <row r="674" spans="9:9" ht="50.1" customHeight="1">
      <c r="I674" s="4"/>
    </row>
    <row r="675" spans="9:9" ht="50.1" customHeight="1">
      <c r="I675" s="4"/>
    </row>
    <row r="676" spans="9:9" ht="50.1" customHeight="1">
      <c r="I676" s="4"/>
    </row>
    <row r="677" spans="9:9" ht="50.1" customHeight="1">
      <c r="I677" s="4"/>
    </row>
    <row r="678" spans="9:9" ht="50.1" customHeight="1">
      <c r="I678" s="4"/>
    </row>
    <row r="679" spans="9:9" ht="50.1" customHeight="1">
      <c r="I679" s="4"/>
    </row>
    <row r="680" spans="9:9" ht="50.1" customHeight="1">
      <c r="I680" s="4"/>
    </row>
    <row r="681" spans="9:9" ht="50.1" customHeight="1">
      <c r="I681" s="4"/>
    </row>
    <row r="682" spans="9:9" ht="50.1" customHeight="1">
      <c r="I682" s="4"/>
    </row>
    <row r="683" spans="9:9" ht="50.1" customHeight="1">
      <c r="I683" s="4"/>
    </row>
    <row r="684" spans="9:9" ht="50.1" customHeight="1">
      <c r="I684" s="4"/>
    </row>
    <row r="685" spans="9:9" ht="50.1" customHeight="1">
      <c r="I685" s="4"/>
    </row>
    <row r="686" spans="9:9" ht="50.1" customHeight="1">
      <c r="I686" s="4"/>
    </row>
    <row r="687" spans="9:9" ht="50.1" customHeight="1">
      <c r="I687" s="4"/>
    </row>
    <row r="688" spans="9:9" ht="50.1" customHeight="1">
      <c r="I688" s="4"/>
    </row>
    <row r="689" spans="9:9" ht="50.1" customHeight="1">
      <c r="I689" s="4"/>
    </row>
    <row r="690" spans="9:9" ht="50.1" customHeight="1">
      <c r="I690" s="4"/>
    </row>
    <row r="691" spans="9:9" ht="50.1" customHeight="1">
      <c r="I691" s="4"/>
    </row>
    <row r="692" spans="9:9" ht="50.1" customHeight="1">
      <c r="I692" s="4"/>
    </row>
    <row r="693" spans="9:9" ht="50.1" customHeight="1">
      <c r="I693" s="4"/>
    </row>
    <row r="694" spans="9:9" ht="50.1" customHeight="1">
      <c r="I694" s="4"/>
    </row>
    <row r="695" spans="9:9" ht="50.1" customHeight="1">
      <c r="I695" s="4"/>
    </row>
    <row r="696" spans="9:9" ht="50.1" customHeight="1">
      <c r="I696" s="4"/>
    </row>
    <row r="697" spans="9:9" ht="50.1" customHeight="1">
      <c r="I697" s="4"/>
    </row>
    <row r="698" spans="9:9" ht="50.1" customHeight="1">
      <c r="I698" s="4"/>
    </row>
    <row r="699" spans="9:9" ht="50.1" customHeight="1">
      <c r="I699" s="4"/>
    </row>
    <row r="700" spans="9:9" ht="50.1" customHeight="1">
      <c r="I700" s="4"/>
    </row>
    <row r="701" spans="9:9" ht="50.1" customHeight="1">
      <c r="I701" s="4"/>
    </row>
    <row r="702" spans="9:9" ht="50.1" customHeight="1">
      <c r="I702" s="4"/>
    </row>
    <row r="703" spans="9:9" ht="50.1" customHeight="1">
      <c r="I703" s="4"/>
    </row>
    <row r="704" spans="9:9" ht="50.1" customHeight="1">
      <c r="I704" s="4"/>
    </row>
    <row r="705" spans="9:9" ht="50.1" customHeight="1">
      <c r="I705" s="4"/>
    </row>
    <row r="706" spans="9:9" ht="50.1" customHeight="1">
      <c r="I706" s="4"/>
    </row>
    <row r="707" spans="9:9" ht="50.1" customHeight="1">
      <c r="I707" s="4"/>
    </row>
    <row r="708" spans="9:9" ht="50.1" customHeight="1">
      <c r="I708" s="4"/>
    </row>
    <row r="709" spans="9:9" ht="50.1" customHeight="1">
      <c r="I709" s="4"/>
    </row>
    <row r="710" spans="9:9" ht="50.1" customHeight="1">
      <c r="I710" s="4"/>
    </row>
    <row r="711" spans="9:9" ht="50.1" customHeight="1">
      <c r="I711" s="4"/>
    </row>
    <row r="712" spans="9:9" ht="50.1" customHeight="1">
      <c r="I712" s="4"/>
    </row>
    <row r="713" spans="9:9" ht="50.1" customHeight="1">
      <c r="I713" s="4"/>
    </row>
    <row r="714" spans="9:9" ht="50.1" customHeight="1">
      <c r="I714" s="4"/>
    </row>
    <row r="715" spans="9:9" ht="50.1" customHeight="1">
      <c r="I715" s="4"/>
    </row>
    <row r="716" spans="9:9" ht="50.1" customHeight="1">
      <c r="I716" s="4"/>
    </row>
    <row r="717" spans="9:9" ht="50.1" customHeight="1">
      <c r="I717" s="4"/>
    </row>
    <row r="718" spans="9:9" ht="50.1" customHeight="1">
      <c r="I718" s="4"/>
    </row>
    <row r="719" spans="9:9" ht="50.1" customHeight="1">
      <c r="I719" s="4"/>
    </row>
    <row r="720" spans="9:9" ht="50.1" customHeight="1">
      <c r="I720" s="4"/>
    </row>
    <row r="721" spans="9:9" ht="50.1" customHeight="1">
      <c r="I721" s="4"/>
    </row>
    <row r="722" spans="9:9" ht="50.1" customHeight="1">
      <c r="I722" s="4"/>
    </row>
    <row r="723" spans="9:9" ht="50.1" customHeight="1">
      <c r="I723" s="4"/>
    </row>
    <row r="724" spans="9:9" ht="50.1" customHeight="1">
      <c r="I724" s="4"/>
    </row>
    <row r="725" spans="9:9" ht="50.1" customHeight="1">
      <c r="I725" s="4"/>
    </row>
    <row r="726" spans="9:9" ht="50.1" customHeight="1">
      <c r="I726" s="4"/>
    </row>
    <row r="727" spans="9:9" ht="50.1" customHeight="1">
      <c r="I727" s="4"/>
    </row>
    <row r="728" spans="9:9" ht="50.1" customHeight="1">
      <c r="I728" s="4"/>
    </row>
    <row r="729" spans="9:9" ht="50.1" customHeight="1">
      <c r="I729" s="4"/>
    </row>
    <row r="730" spans="9:9" ht="50.1" customHeight="1">
      <c r="I730" s="4"/>
    </row>
    <row r="731" spans="9:9" ht="50.1" customHeight="1">
      <c r="I731" s="4"/>
    </row>
    <row r="732" spans="9:9" ht="50.1" customHeight="1">
      <c r="I732" s="4"/>
    </row>
    <row r="733" spans="9:9" ht="50.1" customHeight="1">
      <c r="I733" s="4"/>
    </row>
    <row r="734" spans="9:9" ht="50.1" customHeight="1">
      <c r="I734" s="4"/>
    </row>
    <row r="735" spans="9:9" ht="50.1" customHeight="1">
      <c r="I735" s="4"/>
    </row>
    <row r="736" spans="9:9" ht="50.1" customHeight="1">
      <c r="I736" s="4"/>
    </row>
    <row r="737" spans="9:9" ht="50.1" customHeight="1">
      <c r="I737" s="4"/>
    </row>
    <row r="738" spans="9:9" ht="50.1" customHeight="1">
      <c r="I738" s="4"/>
    </row>
    <row r="739" spans="9:9" ht="50.1" customHeight="1">
      <c r="I739" s="4"/>
    </row>
    <row r="740" spans="9:9" ht="50.1" customHeight="1">
      <c r="I740" s="4"/>
    </row>
    <row r="741" spans="9:9" ht="50.1" customHeight="1">
      <c r="I741" s="4"/>
    </row>
    <row r="742" spans="9:9" ht="50.1" customHeight="1">
      <c r="I742" s="4"/>
    </row>
    <row r="743" spans="9:9" ht="50.1" customHeight="1">
      <c r="I743" s="4"/>
    </row>
    <row r="744" spans="9:9" ht="50.1" customHeight="1">
      <c r="I744" s="4"/>
    </row>
    <row r="745" spans="9:9" ht="50.1" customHeight="1">
      <c r="I745" s="4"/>
    </row>
    <row r="746" spans="9:9" ht="50.1" customHeight="1">
      <c r="I746" s="4"/>
    </row>
    <row r="747" spans="9:9" ht="50.1" customHeight="1">
      <c r="I747" s="4"/>
    </row>
    <row r="748" spans="9:9" ht="50.1" customHeight="1">
      <c r="I748" s="4"/>
    </row>
    <row r="749" spans="9:9" ht="50.1" customHeight="1">
      <c r="I749" s="4"/>
    </row>
    <row r="750" spans="9:9" ht="50.1" customHeight="1">
      <c r="I750" s="4"/>
    </row>
    <row r="751" spans="9:9" ht="50.1" customHeight="1">
      <c r="I751" s="4"/>
    </row>
    <row r="752" spans="9:9" ht="50.1" customHeight="1">
      <c r="I752" s="4"/>
    </row>
    <row r="753" spans="9:9" ht="50.1" customHeight="1">
      <c r="I753" s="4"/>
    </row>
    <row r="754" spans="9:9" ht="50.1" customHeight="1">
      <c r="I754" s="4"/>
    </row>
    <row r="755" spans="9:9" ht="50.1" customHeight="1">
      <c r="I755" s="4"/>
    </row>
    <row r="756" spans="9:9" ht="50.1" customHeight="1">
      <c r="I756" s="4"/>
    </row>
    <row r="757" spans="9:9" ht="50.1" customHeight="1">
      <c r="I757" s="4"/>
    </row>
    <row r="758" spans="9:9" ht="50.1" customHeight="1">
      <c r="I758" s="4"/>
    </row>
    <row r="759" spans="9:9" ht="50.1" customHeight="1">
      <c r="I759" s="4"/>
    </row>
    <row r="760" spans="9:9" ht="50.1" customHeight="1">
      <c r="I760" s="4"/>
    </row>
    <row r="761" spans="9:9" ht="50.1" customHeight="1">
      <c r="I761" s="4"/>
    </row>
    <row r="762" spans="9:9" ht="50.1" customHeight="1">
      <c r="I762" s="4"/>
    </row>
    <row r="763" spans="9:9" ht="50.1" customHeight="1">
      <c r="I763" s="4"/>
    </row>
    <row r="764" spans="9:9" ht="50.1" customHeight="1">
      <c r="I764" s="4"/>
    </row>
    <row r="765" spans="9:9" ht="50.1" customHeight="1">
      <c r="I765" s="4"/>
    </row>
    <row r="766" spans="9:9" ht="50.1" customHeight="1">
      <c r="I766" s="4"/>
    </row>
    <row r="767" spans="9:9" ht="50.1" customHeight="1">
      <c r="I767" s="4"/>
    </row>
    <row r="768" spans="9:9" ht="50.1" customHeight="1">
      <c r="I768" s="4"/>
    </row>
    <row r="769" spans="9:9" ht="50.1" customHeight="1">
      <c r="I769" s="4"/>
    </row>
    <row r="770" spans="9:9" ht="50.1" customHeight="1">
      <c r="I770" s="4"/>
    </row>
    <row r="771" spans="9:9" ht="50.1" customHeight="1">
      <c r="I771" s="4"/>
    </row>
    <row r="772" spans="9:9" ht="50.1" customHeight="1">
      <c r="I772" s="4"/>
    </row>
    <row r="773" spans="9:9" ht="50.1" customHeight="1">
      <c r="I773" s="4"/>
    </row>
    <row r="774" spans="9:9" ht="50.1" customHeight="1">
      <c r="I774" s="4"/>
    </row>
    <row r="775" spans="9:9" ht="50.1" customHeight="1">
      <c r="I775" s="4"/>
    </row>
    <row r="776" spans="9:9" ht="50.1" customHeight="1">
      <c r="I776" s="4"/>
    </row>
    <row r="777" spans="9:9" ht="50.1" customHeight="1">
      <c r="I777" s="4"/>
    </row>
    <row r="778" spans="9:9" ht="50.1" customHeight="1">
      <c r="I778" s="4"/>
    </row>
    <row r="779" spans="9:9" ht="50.1" customHeight="1">
      <c r="I779" s="4"/>
    </row>
    <row r="780" spans="9:9" ht="50.1" customHeight="1">
      <c r="I780" s="4"/>
    </row>
    <row r="781" spans="9:9" ht="50.1" customHeight="1">
      <c r="I781" s="4"/>
    </row>
    <row r="782" spans="9:9" ht="50.1" customHeight="1">
      <c r="I782" s="4"/>
    </row>
    <row r="783" spans="9:9" ht="50.1" customHeight="1">
      <c r="I783" s="4"/>
    </row>
    <row r="784" spans="9:9" ht="50.1" customHeight="1">
      <c r="I784" s="4"/>
    </row>
    <row r="785" spans="9:9" ht="50.1" customHeight="1">
      <c r="I785" s="4"/>
    </row>
    <row r="786" spans="9:9" ht="50.1" customHeight="1">
      <c r="I786" s="4"/>
    </row>
    <row r="787" spans="9:9" ht="50.1" customHeight="1">
      <c r="I787" s="4"/>
    </row>
    <row r="788" spans="9:9" ht="50.1" customHeight="1">
      <c r="I788" s="4"/>
    </row>
    <row r="789" spans="9:9" ht="50.1" customHeight="1">
      <c r="I789" s="4"/>
    </row>
    <row r="790" spans="9:9" ht="50.1" customHeight="1">
      <c r="I790" s="4"/>
    </row>
    <row r="791" spans="9:9" ht="50.1" customHeight="1">
      <c r="I791" s="4"/>
    </row>
    <row r="792" spans="9:9" ht="50.1" customHeight="1">
      <c r="I792" s="4"/>
    </row>
    <row r="793" spans="9:9" ht="50.1" customHeight="1">
      <c r="I793" s="4"/>
    </row>
    <row r="794" spans="9:9" ht="50.1" customHeight="1">
      <c r="I794" s="4"/>
    </row>
    <row r="795" spans="9:9" ht="50.1" customHeight="1">
      <c r="I795" s="4"/>
    </row>
    <row r="796" spans="9:9" ht="50.1" customHeight="1">
      <c r="I796" s="4"/>
    </row>
    <row r="797" spans="9:9" ht="50.1" customHeight="1">
      <c r="I797" s="4"/>
    </row>
    <row r="798" spans="9:9" ht="50.1" customHeight="1">
      <c r="I798" s="4"/>
    </row>
    <row r="799" spans="9:9" ht="50.1" customHeight="1">
      <c r="I799" s="4"/>
    </row>
    <row r="800" spans="9:9" ht="50.1" customHeight="1">
      <c r="I800" s="4"/>
    </row>
    <row r="801" spans="9:9" ht="50.1" customHeight="1">
      <c r="I801" s="4"/>
    </row>
    <row r="802" spans="9:9" ht="50.1" customHeight="1">
      <c r="I802" s="4"/>
    </row>
    <row r="803" spans="9:9" ht="50.1" customHeight="1">
      <c r="I803" s="4"/>
    </row>
    <row r="804" spans="9:9" ht="50.1" customHeight="1">
      <c r="I804" s="4"/>
    </row>
    <row r="805" spans="9:9" ht="50.1" customHeight="1">
      <c r="I805" s="4"/>
    </row>
    <row r="806" spans="9:9" ht="50.1" customHeight="1">
      <c r="I806" s="4"/>
    </row>
    <row r="807" spans="9:9" ht="50.1" customHeight="1">
      <c r="I807" s="4"/>
    </row>
    <row r="808" spans="9:9" ht="50.1" customHeight="1">
      <c r="I808" s="4"/>
    </row>
    <row r="809" spans="9:9" ht="50.1" customHeight="1">
      <c r="I809" s="4"/>
    </row>
    <row r="810" spans="9:9" ht="50.1" customHeight="1">
      <c r="I810" s="4"/>
    </row>
    <row r="811" spans="9:9" ht="50.1" customHeight="1">
      <c r="I811" s="4"/>
    </row>
    <row r="812" spans="9:9" ht="50.1" customHeight="1">
      <c r="I812" s="4"/>
    </row>
    <row r="813" spans="9:9" ht="50.1" customHeight="1">
      <c r="I813" s="4"/>
    </row>
    <row r="814" spans="9:9" ht="50.1" customHeight="1">
      <c r="I814" s="4"/>
    </row>
    <row r="815" spans="9:9" ht="50.1" customHeight="1">
      <c r="I815" s="4"/>
    </row>
    <row r="816" spans="9:9" ht="50.1" customHeight="1">
      <c r="I816" s="4"/>
    </row>
    <row r="817" spans="9:9" ht="50.1" customHeight="1">
      <c r="I817" s="4"/>
    </row>
    <row r="818" spans="9:9" ht="50.1" customHeight="1">
      <c r="I818" s="4"/>
    </row>
    <row r="819" spans="9:9" ht="50.1" customHeight="1">
      <c r="I819" s="4"/>
    </row>
    <row r="820" spans="9:9" ht="50.1" customHeight="1">
      <c r="I820" s="4"/>
    </row>
    <row r="821" spans="9:9" ht="50.1" customHeight="1">
      <c r="I821" s="4"/>
    </row>
    <row r="822" spans="9:9" ht="50.1" customHeight="1">
      <c r="I822" s="4"/>
    </row>
    <row r="823" spans="9:9" ht="50.1" customHeight="1">
      <c r="I823" s="4"/>
    </row>
    <row r="824" spans="9:9" ht="50.1" customHeight="1">
      <c r="I824" s="4"/>
    </row>
    <row r="825" spans="9:9" ht="50.1" customHeight="1">
      <c r="I825" s="4"/>
    </row>
    <row r="826" spans="9:9" ht="50.1" customHeight="1">
      <c r="I826" s="4"/>
    </row>
    <row r="827" spans="9:9" ht="50.1" customHeight="1">
      <c r="I827" s="4"/>
    </row>
    <row r="828" spans="9:9" ht="50.1" customHeight="1">
      <c r="I828" s="4"/>
    </row>
    <row r="829" spans="9:9" ht="50.1" customHeight="1">
      <c r="I829" s="4"/>
    </row>
    <row r="830" spans="9:9" ht="50.1" customHeight="1">
      <c r="I830" s="4"/>
    </row>
    <row r="831" spans="9:9" ht="50.1" customHeight="1">
      <c r="I831" s="4"/>
    </row>
    <row r="832" spans="9:9" ht="50.1" customHeight="1">
      <c r="I832" s="4"/>
    </row>
    <row r="833" spans="9:9" ht="50.1" customHeight="1">
      <c r="I833" s="4"/>
    </row>
    <row r="834" spans="9:9" ht="50.1" customHeight="1">
      <c r="I834" s="4"/>
    </row>
    <row r="835" spans="9:9" ht="50.1" customHeight="1">
      <c r="I835" s="4"/>
    </row>
    <row r="836" spans="9:9" ht="50.1" customHeight="1">
      <c r="I836" s="4"/>
    </row>
    <row r="837" spans="9:9" ht="50.1" customHeight="1">
      <c r="I837" s="4"/>
    </row>
    <row r="838" spans="9:9" ht="50.1" customHeight="1">
      <c r="I838" s="4"/>
    </row>
    <row r="839" spans="9:9" ht="50.1" customHeight="1">
      <c r="I839" s="4"/>
    </row>
    <row r="840" spans="9:9" ht="50.1" customHeight="1">
      <c r="I840" s="4"/>
    </row>
    <row r="841" spans="9:9" ht="50.1" customHeight="1">
      <c r="I841" s="4"/>
    </row>
    <row r="842" spans="9:9" ht="50.1" customHeight="1">
      <c r="I842" s="4"/>
    </row>
    <row r="843" spans="9:9" ht="50.1" customHeight="1">
      <c r="I843" s="4"/>
    </row>
    <row r="844" spans="9:9" ht="50.1" customHeight="1">
      <c r="I844" s="4"/>
    </row>
    <row r="845" spans="9:9" ht="50.1" customHeight="1">
      <c r="I845" s="4"/>
    </row>
    <row r="846" spans="9:9" ht="50.1" customHeight="1">
      <c r="I846" s="4"/>
    </row>
    <row r="847" spans="9:9" ht="50.1" customHeight="1">
      <c r="I847" s="4"/>
    </row>
    <row r="848" spans="9:9" ht="50.1" customHeight="1">
      <c r="I848" s="4"/>
    </row>
    <row r="849" spans="9:9" ht="50.1" customHeight="1">
      <c r="I849" s="4"/>
    </row>
    <row r="850" spans="9:9" ht="50.1" customHeight="1">
      <c r="I850" s="4"/>
    </row>
    <row r="851" spans="9:9" ht="50.1" customHeight="1">
      <c r="I851" s="4"/>
    </row>
    <row r="852" spans="9:9" ht="50.1" customHeight="1">
      <c r="I852" s="4"/>
    </row>
    <row r="853" spans="9:9" ht="50.1" customHeight="1">
      <c r="I853" s="4"/>
    </row>
    <row r="854" spans="9:9" ht="50.1" customHeight="1">
      <c r="I854" s="4"/>
    </row>
    <row r="855" spans="9:9" ht="50.1" customHeight="1">
      <c r="I855" s="4"/>
    </row>
    <row r="856" spans="9:9" ht="50.1" customHeight="1">
      <c r="I856" s="4"/>
    </row>
    <row r="857" spans="9:9" ht="50.1" customHeight="1">
      <c r="I857" s="4"/>
    </row>
    <row r="858" spans="9:9" ht="50.1" customHeight="1">
      <c r="I858" s="4"/>
    </row>
    <row r="859" spans="9:9" ht="50.1" customHeight="1">
      <c r="I859" s="4"/>
    </row>
    <row r="860" spans="9:9" ht="50.1" customHeight="1">
      <c r="I860" s="4"/>
    </row>
    <row r="861" spans="9:9" ht="50.1" customHeight="1">
      <c r="I861" s="4"/>
    </row>
    <row r="862" spans="9:9" ht="50.1" customHeight="1">
      <c r="I862" s="4"/>
    </row>
    <row r="863" spans="9:9" ht="50.1" customHeight="1">
      <c r="I863" s="4"/>
    </row>
    <row r="864" spans="9:9" ht="50.1" customHeight="1">
      <c r="I864" s="4"/>
    </row>
    <row r="865" spans="9:9" ht="50.1" customHeight="1">
      <c r="I865" s="4"/>
    </row>
    <row r="866" spans="9:9" ht="50.1" customHeight="1">
      <c r="I866" s="4"/>
    </row>
    <row r="867" spans="9:9" ht="50.1" customHeight="1">
      <c r="I867" s="4"/>
    </row>
    <row r="868" spans="9:9" ht="50.1" customHeight="1">
      <c r="I868" s="4"/>
    </row>
    <row r="869" spans="9:9" ht="50.1" customHeight="1">
      <c r="I869" s="4"/>
    </row>
    <row r="870" spans="9:9" ht="50.1" customHeight="1">
      <c r="I870" s="4"/>
    </row>
    <row r="871" spans="9:9" ht="50.1" customHeight="1">
      <c r="I871" s="4"/>
    </row>
    <row r="872" spans="9:9" ht="50.1" customHeight="1">
      <c r="I872" s="4"/>
    </row>
    <row r="873" spans="9:9" ht="50.1" customHeight="1">
      <c r="I873" s="4"/>
    </row>
    <row r="874" spans="9:9" ht="50.1" customHeight="1">
      <c r="I874" s="4"/>
    </row>
    <row r="875" spans="9:9" ht="50.1" customHeight="1">
      <c r="I875" s="4"/>
    </row>
    <row r="876" spans="9:9" ht="50.1" customHeight="1">
      <c r="I876" s="4"/>
    </row>
    <row r="877" spans="9:9" ht="50.1" customHeight="1">
      <c r="I877" s="4"/>
    </row>
    <row r="878" spans="9:9" ht="50.1" customHeight="1">
      <c r="I878" s="4"/>
    </row>
    <row r="879" spans="9:9" ht="50.1" customHeight="1">
      <c r="I879" s="4"/>
    </row>
    <row r="880" spans="9:9" ht="50.1" customHeight="1">
      <c r="I880" s="4"/>
    </row>
    <row r="881" spans="9:9" ht="50.1" customHeight="1">
      <c r="I881" s="4"/>
    </row>
    <row r="882" spans="9:9" ht="50.1" customHeight="1">
      <c r="I882" s="4"/>
    </row>
    <row r="883" spans="9:9" ht="50.1" customHeight="1">
      <c r="I883" s="4"/>
    </row>
    <row r="884" spans="9:9" ht="50.1" customHeight="1">
      <c r="I884" s="4"/>
    </row>
    <row r="885" spans="9:9" ht="50.1" customHeight="1">
      <c r="I885" s="4"/>
    </row>
    <row r="886" spans="9:9" ht="50.1" customHeight="1">
      <c r="I886" s="4"/>
    </row>
    <row r="887" spans="9:9" ht="50.1" customHeight="1">
      <c r="I887" s="4"/>
    </row>
    <row r="888" spans="9:9" ht="50.1" customHeight="1">
      <c r="I888" s="4"/>
    </row>
    <row r="889" spans="9:9" ht="50.1" customHeight="1">
      <c r="I889" s="4"/>
    </row>
    <row r="890" spans="9:9" ht="50.1" customHeight="1">
      <c r="I890" s="4"/>
    </row>
    <row r="891" spans="9:9" ht="50.1" customHeight="1">
      <c r="I891" s="4"/>
    </row>
    <row r="892" spans="9:9" ht="50.1" customHeight="1">
      <c r="I892" s="4"/>
    </row>
    <row r="893" spans="9:9" ht="50.1" customHeight="1">
      <c r="I893" s="4"/>
    </row>
    <row r="894" spans="9:9" ht="50.1" customHeight="1">
      <c r="I894" s="4"/>
    </row>
    <row r="895" spans="9:9" ht="50.1" customHeight="1">
      <c r="I895" s="4"/>
    </row>
    <row r="896" spans="9:9" ht="50.1" customHeight="1">
      <c r="I896" s="4"/>
    </row>
    <row r="897" spans="9:9" ht="50.1" customHeight="1">
      <c r="I897" s="4"/>
    </row>
    <row r="898" spans="9:9" ht="50.1" customHeight="1">
      <c r="I898" s="4"/>
    </row>
    <row r="899" spans="9:9" ht="50.1" customHeight="1">
      <c r="I899" s="4"/>
    </row>
    <row r="900" spans="9:9" ht="50.1" customHeight="1">
      <c r="I900" s="4"/>
    </row>
    <row r="901" spans="9:9" ht="50.1" customHeight="1">
      <c r="I901" s="4"/>
    </row>
    <row r="902" spans="9:9" ht="50.1" customHeight="1">
      <c r="I902" s="4"/>
    </row>
    <row r="903" spans="9:9" ht="50.1" customHeight="1">
      <c r="I903" s="4"/>
    </row>
    <row r="904" spans="9:9" ht="50.1" customHeight="1">
      <c r="I904" s="4"/>
    </row>
    <row r="905" spans="9:9" ht="50.1" customHeight="1">
      <c r="I905" s="4"/>
    </row>
    <row r="906" spans="9:9" ht="50.1" customHeight="1">
      <c r="I906" s="4"/>
    </row>
    <row r="907" spans="9:9" ht="50.1" customHeight="1">
      <c r="I907" s="4"/>
    </row>
    <row r="908" spans="9:9" ht="50.1" customHeight="1">
      <c r="I908" s="4"/>
    </row>
    <row r="909" spans="9:9" ht="50.1" customHeight="1">
      <c r="I909" s="4"/>
    </row>
    <row r="910" spans="9:9" ht="50.1" customHeight="1">
      <c r="I910" s="4"/>
    </row>
  </sheetData>
  <autoFilter ref="A2:CX317" xr:uid="{3D1D6578-02FB-48C9-861B-57D40D20D9AD}"/>
  <mergeCells count="76">
    <mergeCell ref="A13:A86"/>
    <mergeCell ref="V13:V86"/>
    <mergeCell ref="A1:V1"/>
    <mergeCell ref="A3:A10"/>
    <mergeCell ref="V3:V10"/>
    <mergeCell ref="A11:A12"/>
    <mergeCell ref="V11:V12"/>
    <mergeCell ref="A87:A101"/>
    <mergeCell ref="V87:V101"/>
    <mergeCell ref="A102:A104"/>
    <mergeCell ref="V102:V104"/>
    <mergeCell ref="A105:A110"/>
    <mergeCell ref="V105:V110"/>
    <mergeCell ref="A111:A120"/>
    <mergeCell ref="V111:V120"/>
    <mergeCell ref="A122:A123"/>
    <mergeCell ref="V122:V123"/>
    <mergeCell ref="A125:A128"/>
    <mergeCell ref="V125:V128"/>
    <mergeCell ref="C125:C128"/>
    <mergeCell ref="A129:A131"/>
    <mergeCell ref="V129:V131"/>
    <mergeCell ref="A132:A137"/>
    <mergeCell ref="V132:V137"/>
    <mergeCell ref="A138:A139"/>
    <mergeCell ref="V138:V139"/>
    <mergeCell ref="C129:C131"/>
    <mergeCell ref="C132:C137"/>
    <mergeCell ref="C138:C139"/>
    <mergeCell ref="A140:A148"/>
    <mergeCell ref="V140:V148"/>
    <mergeCell ref="A149:A160"/>
    <mergeCell ref="V149:V160"/>
    <mergeCell ref="A161:A174"/>
    <mergeCell ref="V161:V174"/>
    <mergeCell ref="C140:C148"/>
    <mergeCell ref="C149:C160"/>
    <mergeCell ref="C161:C174"/>
    <mergeCell ref="A175:A179"/>
    <mergeCell ref="V175:V179"/>
    <mergeCell ref="A180:A186"/>
    <mergeCell ref="V180:V186"/>
    <mergeCell ref="A187:A204"/>
    <mergeCell ref="V187:V204"/>
    <mergeCell ref="C175:C179"/>
    <mergeCell ref="C180:C186"/>
    <mergeCell ref="C187:C204"/>
    <mergeCell ref="V243:V268"/>
    <mergeCell ref="C233:C234"/>
    <mergeCell ref="C238:C242"/>
    <mergeCell ref="C243:C268"/>
    <mergeCell ref="A205:A208"/>
    <mergeCell ref="V205:V208"/>
    <mergeCell ref="A209:A214"/>
    <mergeCell ref="V209:V214"/>
    <mergeCell ref="A215:A231"/>
    <mergeCell ref="V215:V231"/>
    <mergeCell ref="C205:C208"/>
    <mergeCell ref="C209:C214"/>
    <mergeCell ref="C215:C231"/>
    <mergeCell ref="C269:C316"/>
    <mergeCell ref="A269:A316"/>
    <mergeCell ref="V269:V316"/>
    <mergeCell ref="C3:C10"/>
    <mergeCell ref="C11:C12"/>
    <mergeCell ref="C13:C86"/>
    <mergeCell ref="C87:C101"/>
    <mergeCell ref="C102:C104"/>
    <mergeCell ref="C105:C110"/>
    <mergeCell ref="C111:C120"/>
    <mergeCell ref="C122:C123"/>
    <mergeCell ref="A233:A234"/>
    <mergeCell ref="V233:V234"/>
    <mergeCell ref="A238:A242"/>
    <mergeCell ref="V238:V242"/>
    <mergeCell ref="A243:A268"/>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C3FB12-3A5F-4F0E-9F89-B285DC980263}">
  <sheetPr>
    <pageSetUpPr fitToPage="1"/>
  </sheetPr>
  <dimension ref="A1:CX841"/>
  <sheetViews>
    <sheetView tabSelected="1" view="pageBreakPreview" zoomScale="95" zoomScaleNormal="100" zoomScaleSheetLayoutView="95" workbookViewId="0">
      <pane ySplit="2" topLeftCell="A3" activePane="bottomLeft" state="frozen"/>
      <selection activeCell="B1" sqref="B1"/>
      <selection pane="bottomLeft" activeCell="E15" sqref="E15"/>
    </sheetView>
  </sheetViews>
  <sheetFormatPr defaultRowHeight="50.1" customHeight="1"/>
  <cols>
    <col min="1" max="1" width="5.85546875" style="4" bestFit="1" customWidth="1"/>
    <col min="2" max="2" width="10.140625" style="2" customWidth="1"/>
    <col min="3" max="3" width="49.140625" style="72" customWidth="1"/>
    <col min="4" max="4" width="77.140625" style="5" customWidth="1"/>
    <col min="5" max="5" width="39.42578125" style="57" customWidth="1"/>
    <col min="6" max="6" width="13.140625" style="4" bestFit="1" customWidth="1"/>
    <col min="7" max="7" width="11.85546875" style="4" hidden="1" customWidth="1"/>
    <col min="8" max="8" width="16.140625" style="4" hidden="1" customWidth="1"/>
    <col min="9" max="9" width="18.42578125" style="43" hidden="1" customWidth="1"/>
    <col min="10" max="18" width="8.28515625" style="4" hidden="1" customWidth="1"/>
    <col min="19" max="19" width="10" style="4" bestFit="1" customWidth="1"/>
    <col min="20" max="20" width="15.28515625" style="3" customWidth="1"/>
    <col min="21" max="21" width="15.85546875" style="3" bestFit="1" customWidth="1"/>
    <col min="22" max="22" width="22.140625" style="3" bestFit="1" customWidth="1"/>
    <col min="23" max="102" width="9.140625" style="24"/>
    <col min="103" max="16384" width="9.140625" style="1"/>
  </cols>
  <sheetData>
    <row r="1" spans="1:102" ht="36">
      <c r="A1" s="82" t="s">
        <v>810</v>
      </c>
      <c r="B1" s="82"/>
      <c r="C1" s="82"/>
      <c r="D1" s="82"/>
      <c r="E1" s="82"/>
      <c r="F1" s="82"/>
      <c r="G1" s="82"/>
      <c r="H1" s="82"/>
      <c r="I1" s="82"/>
      <c r="J1" s="82"/>
      <c r="K1" s="82"/>
      <c r="L1" s="82"/>
      <c r="M1" s="82"/>
      <c r="N1" s="82"/>
      <c r="O1" s="82"/>
      <c r="P1" s="82"/>
      <c r="Q1" s="82"/>
      <c r="R1" s="82"/>
      <c r="S1" s="82"/>
      <c r="T1" s="82"/>
      <c r="U1" s="82"/>
      <c r="V1" s="82"/>
    </row>
    <row r="2" spans="1:102" ht="50.1" customHeight="1">
      <c r="A2" s="76" t="s">
        <v>482</v>
      </c>
      <c r="B2" s="76" t="s">
        <v>225</v>
      </c>
      <c r="C2" s="70" t="s">
        <v>695</v>
      </c>
      <c r="D2" s="14" t="s">
        <v>210</v>
      </c>
      <c r="E2" s="14" t="s">
        <v>694</v>
      </c>
      <c r="F2" s="15" t="s">
        <v>0</v>
      </c>
      <c r="G2" s="16" t="s">
        <v>1</v>
      </c>
      <c r="H2" s="15" t="s">
        <v>2</v>
      </c>
      <c r="I2" s="15" t="s">
        <v>3</v>
      </c>
      <c r="J2" s="17" t="s">
        <v>229</v>
      </c>
      <c r="K2" s="17" t="s">
        <v>485</v>
      </c>
      <c r="L2" s="17" t="s">
        <v>230</v>
      </c>
      <c r="M2" s="17" t="s">
        <v>231</v>
      </c>
      <c r="N2" s="17" t="s">
        <v>232</v>
      </c>
      <c r="O2" s="17" t="s">
        <v>233</v>
      </c>
      <c r="P2" s="17" t="s">
        <v>234</v>
      </c>
      <c r="Q2" s="17" t="s">
        <v>235</v>
      </c>
      <c r="R2" s="17" t="s">
        <v>236</v>
      </c>
      <c r="S2" s="15" t="s">
        <v>226</v>
      </c>
      <c r="T2" s="18" t="s">
        <v>691</v>
      </c>
      <c r="U2" s="19" t="s">
        <v>692</v>
      </c>
      <c r="V2" s="19" t="s">
        <v>693</v>
      </c>
    </row>
    <row r="3" spans="1:102" ht="15">
      <c r="A3" s="87">
        <v>1</v>
      </c>
      <c r="B3" s="26">
        <v>1</v>
      </c>
      <c r="C3" s="104" t="s">
        <v>806</v>
      </c>
      <c r="D3" s="34" t="s">
        <v>40</v>
      </c>
      <c r="E3" s="23" t="s">
        <v>706</v>
      </c>
      <c r="F3" s="23" t="s">
        <v>13</v>
      </c>
      <c r="G3" s="27" t="s">
        <v>41</v>
      </c>
      <c r="H3" s="26" t="s">
        <v>42</v>
      </c>
      <c r="I3" s="26" t="s">
        <v>43</v>
      </c>
      <c r="J3" s="26">
        <v>12</v>
      </c>
      <c r="K3" s="26">
        <v>3</v>
      </c>
      <c r="L3" s="26">
        <v>5</v>
      </c>
      <c r="M3" s="26">
        <v>40</v>
      </c>
      <c r="N3" s="20">
        <v>2</v>
      </c>
      <c r="O3" s="26">
        <v>2</v>
      </c>
      <c r="P3" s="26">
        <v>5</v>
      </c>
      <c r="Q3" s="26">
        <v>4</v>
      </c>
      <c r="R3" s="20">
        <v>12</v>
      </c>
      <c r="S3" s="23">
        <f t="shared" ref="S3:S66" si="0">SUM(J3:R3)</f>
        <v>85</v>
      </c>
      <c r="T3" s="28">
        <v>6.58</v>
      </c>
      <c r="U3" s="28">
        <f t="shared" ref="U3:U66" si="1">S3*T3</f>
        <v>559.29999999999995</v>
      </c>
      <c r="V3" s="85">
        <f>SUM(U3:U10)</f>
        <v>16679.760000000002</v>
      </c>
    </row>
    <row r="4" spans="1:102" ht="30">
      <c r="A4" s="88"/>
      <c r="B4" s="26">
        <v>2</v>
      </c>
      <c r="C4" s="105"/>
      <c r="D4" s="34" t="s">
        <v>246</v>
      </c>
      <c r="E4" s="23" t="s">
        <v>746</v>
      </c>
      <c r="F4" s="23" t="s">
        <v>13</v>
      </c>
      <c r="G4" s="27" t="s">
        <v>199</v>
      </c>
      <c r="H4" s="26" t="s">
        <v>205</v>
      </c>
      <c r="I4" s="26" t="s">
        <v>124</v>
      </c>
      <c r="J4" s="26">
        <v>5</v>
      </c>
      <c r="K4" s="26"/>
      <c r="L4" s="26">
        <v>2</v>
      </c>
      <c r="M4" s="26">
        <v>10</v>
      </c>
      <c r="N4" s="20">
        <v>1</v>
      </c>
      <c r="O4" s="26">
        <v>3</v>
      </c>
      <c r="P4" s="26">
        <v>10</v>
      </c>
      <c r="Q4" s="26">
        <v>1</v>
      </c>
      <c r="R4" s="20">
        <v>10</v>
      </c>
      <c r="S4" s="23">
        <f t="shared" si="0"/>
        <v>42</v>
      </c>
      <c r="T4" s="28">
        <v>16.89</v>
      </c>
      <c r="U4" s="28">
        <f t="shared" si="1"/>
        <v>709.38</v>
      </c>
      <c r="V4" s="85"/>
    </row>
    <row r="5" spans="1:102" ht="15">
      <c r="A5" s="88"/>
      <c r="B5" s="26">
        <v>3</v>
      </c>
      <c r="C5" s="105"/>
      <c r="D5" s="34" t="s">
        <v>122</v>
      </c>
      <c r="E5" s="23" t="s">
        <v>747</v>
      </c>
      <c r="F5" s="23" t="s">
        <v>123</v>
      </c>
      <c r="G5" s="27" t="s">
        <v>119</v>
      </c>
      <c r="H5" s="26" t="s">
        <v>649</v>
      </c>
      <c r="I5" s="26" t="s">
        <v>124</v>
      </c>
      <c r="J5" s="26"/>
      <c r="K5" s="26"/>
      <c r="L5" s="26">
        <v>20</v>
      </c>
      <c r="M5" s="26">
        <v>10</v>
      </c>
      <c r="N5" s="20"/>
      <c r="O5" s="26">
        <v>10</v>
      </c>
      <c r="P5" s="26">
        <v>30</v>
      </c>
      <c r="Q5" s="26">
        <v>10</v>
      </c>
      <c r="R5" s="20">
        <v>5</v>
      </c>
      <c r="S5" s="23">
        <f t="shared" si="0"/>
        <v>85</v>
      </c>
      <c r="T5" s="28">
        <v>2.36</v>
      </c>
      <c r="U5" s="28">
        <f t="shared" si="1"/>
        <v>200.6</v>
      </c>
      <c r="V5" s="85"/>
    </row>
    <row r="6" spans="1:102" ht="30">
      <c r="A6" s="88"/>
      <c r="B6" s="26">
        <v>4</v>
      </c>
      <c r="C6" s="105"/>
      <c r="D6" s="34" t="s">
        <v>237</v>
      </c>
      <c r="E6" s="23" t="s">
        <v>748</v>
      </c>
      <c r="F6" s="23" t="s">
        <v>125</v>
      </c>
      <c r="G6" s="27" t="s">
        <v>126</v>
      </c>
      <c r="H6" s="26" t="s">
        <v>663</v>
      </c>
      <c r="I6" s="26" t="s">
        <v>8</v>
      </c>
      <c r="J6" s="26"/>
      <c r="K6" s="26"/>
      <c r="L6" s="26"/>
      <c r="M6" s="26">
        <v>30</v>
      </c>
      <c r="N6" s="20"/>
      <c r="O6" s="26">
        <v>5</v>
      </c>
      <c r="P6" s="26">
        <v>650</v>
      </c>
      <c r="Q6" s="26">
        <v>10</v>
      </c>
      <c r="R6" s="20"/>
      <c r="S6" s="23">
        <f t="shared" si="0"/>
        <v>695</v>
      </c>
      <c r="T6" s="28">
        <v>5.94</v>
      </c>
      <c r="U6" s="28">
        <f t="shared" si="1"/>
        <v>4128.3</v>
      </c>
      <c r="V6" s="85"/>
    </row>
    <row r="7" spans="1:102" ht="30">
      <c r="A7" s="88"/>
      <c r="B7" s="26">
        <v>5</v>
      </c>
      <c r="C7" s="105"/>
      <c r="D7" s="35" t="s">
        <v>285</v>
      </c>
      <c r="E7" s="21" t="s">
        <v>704</v>
      </c>
      <c r="F7" s="21" t="s">
        <v>0</v>
      </c>
      <c r="G7" s="22" t="s">
        <v>199</v>
      </c>
      <c r="H7" s="20" t="s">
        <v>209</v>
      </c>
      <c r="I7" s="26" t="s">
        <v>43</v>
      </c>
      <c r="J7" s="26"/>
      <c r="K7" s="26">
        <v>4</v>
      </c>
      <c r="L7" s="26">
        <v>20</v>
      </c>
      <c r="M7" s="26">
        <v>26</v>
      </c>
      <c r="N7" s="20">
        <v>4</v>
      </c>
      <c r="O7" s="26">
        <v>10</v>
      </c>
      <c r="P7" s="26">
        <v>12</v>
      </c>
      <c r="Q7" s="26">
        <v>30</v>
      </c>
      <c r="R7" s="20">
        <v>50</v>
      </c>
      <c r="S7" s="23">
        <f t="shared" si="0"/>
        <v>156</v>
      </c>
      <c r="T7" s="28">
        <v>12.21</v>
      </c>
      <c r="U7" s="28">
        <f t="shared" si="1"/>
        <v>1904.7600000000002</v>
      </c>
      <c r="V7" s="85"/>
    </row>
    <row r="8" spans="1:102" ht="15">
      <c r="A8" s="88"/>
      <c r="B8" s="26">
        <v>6</v>
      </c>
      <c r="C8" s="105"/>
      <c r="D8" s="34" t="s">
        <v>133</v>
      </c>
      <c r="E8" s="23" t="s">
        <v>749</v>
      </c>
      <c r="F8" s="23" t="s">
        <v>13</v>
      </c>
      <c r="G8" s="27" t="s">
        <v>134</v>
      </c>
      <c r="H8" s="26" t="s">
        <v>135</v>
      </c>
      <c r="I8" s="26" t="s">
        <v>8</v>
      </c>
      <c r="J8" s="26"/>
      <c r="K8" s="26"/>
      <c r="L8" s="26">
        <v>2</v>
      </c>
      <c r="M8" s="26">
        <v>8</v>
      </c>
      <c r="N8" s="20"/>
      <c r="O8" s="26">
        <v>1</v>
      </c>
      <c r="P8" s="26">
        <v>2</v>
      </c>
      <c r="Q8" s="26">
        <v>2</v>
      </c>
      <c r="R8" s="20">
        <v>1</v>
      </c>
      <c r="S8" s="23">
        <f t="shared" si="0"/>
        <v>16</v>
      </c>
      <c r="T8" s="28">
        <v>80.37</v>
      </c>
      <c r="U8" s="28">
        <f t="shared" si="1"/>
        <v>1285.92</v>
      </c>
      <c r="V8" s="85"/>
    </row>
    <row r="9" spans="1:102" ht="30">
      <c r="A9" s="88"/>
      <c r="B9" s="26">
        <v>7</v>
      </c>
      <c r="C9" s="105"/>
      <c r="D9" s="34" t="s">
        <v>302</v>
      </c>
      <c r="E9" s="23" t="s">
        <v>750</v>
      </c>
      <c r="F9" s="26" t="s">
        <v>13</v>
      </c>
      <c r="G9" s="26"/>
      <c r="H9" s="26" t="s">
        <v>654</v>
      </c>
      <c r="I9" s="26"/>
      <c r="J9" s="26"/>
      <c r="K9" s="26"/>
      <c r="L9" s="26"/>
      <c r="M9" s="26">
        <v>20</v>
      </c>
      <c r="N9" s="26"/>
      <c r="O9" s="26"/>
      <c r="P9" s="26"/>
      <c r="Q9" s="26">
        <v>10</v>
      </c>
      <c r="R9" s="26"/>
      <c r="S9" s="23">
        <f t="shared" si="0"/>
        <v>30</v>
      </c>
      <c r="T9" s="28">
        <v>53.05</v>
      </c>
      <c r="U9" s="28">
        <f t="shared" si="1"/>
        <v>1591.5</v>
      </c>
      <c r="V9" s="85"/>
    </row>
    <row r="10" spans="1:102" ht="15">
      <c r="A10" s="89"/>
      <c r="B10" s="26">
        <v>8</v>
      </c>
      <c r="C10" s="106"/>
      <c r="D10" s="35" t="s">
        <v>313</v>
      </c>
      <c r="E10" s="21" t="s">
        <v>751</v>
      </c>
      <c r="F10" s="21" t="s">
        <v>314</v>
      </c>
      <c r="G10" s="22" t="s">
        <v>46</v>
      </c>
      <c r="H10" s="20" t="s">
        <v>659</v>
      </c>
      <c r="I10" s="26" t="s">
        <v>8</v>
      </c>
      <c r="J10" s="26"/>
      <c r="K10" s="26"/>
      <c r="L10" s="26"/>
      <c r="M10" s="26">
        <v>55</v>
      </c>
      <c r="N10" s="20"/>
      <c r="O10" s="26"/>
      <c r="P10" s="26">
        <v>5</v>
      </c>
      <c r="Q10" s="26"/>
      <c r="R10" s="20"/>
      <c r="S10" s="23">
        <f t="shared" si="0"/>
        <v>60</v>
      </c>
      <c r="T10" s="28">
        <v>105</v>
      </c>
      <c r="U10" s="28">
        <f t="shared" si="1"/>
        <v>6300</v>
      </c>
      <c r="V10" s="85"/>
    </row>
    <row r="11" spans="1:102" s="6" customFormat="1" ht="15">
      <c r="A11" s="90">
        <v>2</v>
      </c>
      <c r="B11" s="29">
        <v>9</v>
      </c>
      <c r="C11" s="107" t="s">
        <v>806</v>
      </c>
      <c r="D11" s="36" t="s">
        <v>300</v>
      </c>
      <c r="E11" s="8" t="s">
        <v>758</v>
      </c>
      <c r="F11" s="29" t="s">
        <v>13</v>
      </c>
      <c r="G11" s="29" t="s">
        <v>488</v>
      </c>
      <c r="H11" s="29" t="s">
        <v>487</v>
      </c>
      <c r="I11" s="8" t="s">
        <v>8</v>
      </c>
      <c r="J11" s="29"/>
      <c r="K11" s="29"/>
      <c r="L11" s="29"/>
      <c r="M11" s="29">
        <v>50</v>
      </c>
      <c r="N11" s="29"/>
      <c r="O11" s="29"/>
      <c r="P11" s="29"/>
      <c r="Q11" s="29">
        <v>50</v>
      </c>
      <c r="R11" s="29"/>
      <c r="S11" s="8">
        <f t="shared" si="0"/>
        <v>100</v>
      </c>
      <c r="T11" s="30">
        <v>65.239999999999995</v>
      </c>
      <c r="U11" s="30">
        <f t="shared" si="1"/>
        <v>6523.9999999999991</v>
      </c>
      <c r="V11" s="83">
        <f>SUM(U11:U12)</f>
        <v>12770</v>
      </c>
      <c r="W11" s="24"/>
      <c r="X11" s="24"/>
      <c r="Y11" s="24"/>
      <c r="Z11" s="24"/>
      <c r="AA11" s="24"/>
      <c r="AB11" s="24"/>
      <c r="AC11" s="24"/>
      <c r="AD11" s="24"/>
      <c r="AE11" s="24"/>
      <c r="AF11" s="24"/>
      <c r="AG11" s="24"/>
      <c r="AH11" s="24"/>
      <c r="AI11" s="24"/>
      <c r="AJ11" s="24"/>
      <c r="AK11" s="24"/>
      <c r="AL11" s="24"/>
      <c r="AM11" s="24"/>
      <c r="AN11" s="24"/>
      <c r="AO11" s="24"/>
      <c r="AP11" s="24"/>
      <c r="AQ11" s="24"/>
      <c r="AR11" s="24"/>
      <c r="AS11" s="24"/>
      <c r="AT11" s="24"/>
      <c r="AU11" s="24"/>
      <c r="AV11" s="24"/>
      <c r="AW11" s="24"/>
      <c r="AX11" s="24"/>
      <c r="AY11" s="24"/>
      <c r="AZ11" s="24"/>
      <c r="BA11" s="24"/>
      <c r="BB11" s="24"/>
      <c r="BC11" s="24"/>
      <c r="BD11" s="24"/>
      <c r="BE11" s="24"/>
      <c r="BF11" s="24"/>
      <c r="BG11" s="24"/>
      <c r="BH11" s="24"/>
      <c r="BI11" s="24"/>
      <c r="BJ11" s="24"/>
      <c r="BK11" s="24"/>
      <c r="BL11" s="24"/>
      <c r="BM11" s="24"/>
      <c r="BN11" s="24"/>
      <c r="BO11" s="24"/>
      <c r="BP11" s="24"/>
      <c r="BQ11" s="24"/>
      <c r="BR11" s="24"/>
      <c r="BS11" s="24"/>
      <c r="BT11" s="24"/>
      <c r="BU11" s="24"/>
      <c r="BV11" s="24"/>
      <c r="BW11" s="24"/>
      <c r="BX11" s="24"/>
      <c r="BY11" s="24"/>
      <c r="BZ11" s="24"/>
      <c r="CA11" s="24"/>
      <c r="CB11" s="24"/>
      <c r="CC11" s="24"/>
      <c r="CD11" s="24"/>
      <c r="CE11" s="24"/>
      <c r="CF11" s="24"/>
      <c r="CG11" s="24"/>
      <c r="CH11" s="24"/>
      <c r="CI11" s="24"/>
      <c r="CJ11" s="24"/>
      <c r="CK11" s="24"/>
      <c r="CL11" s="24"/>
      <c r="CM11" s="24"/>
      <c r="CN11" s="24"/>
      <c r="CO11" s="24"/>
      <c r="CP11" s="24"/>
      <c r="CQ11" s="24"/>
      <c r="CR11" s="24"/>
      <c r="CS11" s="24"/>
      <c r="CT11" s="24"/>
      <c r="CU11" s="24"/>
      <c r="CV11" s="24"/>
      <c r="CW11" s="24"/>
      <c r="CX11" s="24"/>
    </row>
    <row r="12" spans="1:102" s="6" customFormat="1" ht="47.25" customHeight="1">
      <c r="A12" s="92"/>
      <c r="B12" s="29">
        <v>10</v>
      </c>
      <c r="C12" s="108"/>
      <c r="D12" s="36" t="s">
        <v>301</v>
      </c>
      <c r="E12" s="8" t="s">
        <v>758</v>
      </c>
      <c r="F12" s="29" t="s">
        <v>13</v>
      </c>
      <c r="G12" s="29" t="s">
        <v>488</v>
      </c>
      <c r="H12" s="29" t="s">
        <v>487</v>
      </c>
      <c r="I12" s="8" t="s">
        <v>8</v>
      </c>
      <c r="J12" s="29"/>
      <c r="K12" s="29"/>
      <c r="L12" s="29"/>
      <c r="M12" s="29">
        <v>50</v>
      </c>
      <c r="N12" s="29"/>
      <c r="O12" s="29"/>
      <c r="P12" s="29"/>
      <c r="Q12" s="29">
        <v>50</v>
      </c>
      <c r="R12" s="29"/>
      <c r="S12" s="8">
        <f t="shared" si="0"/>
        <v>100</v>
      </c>
      <c r="T12" s="30">
        <v>62.46</v>
      </c>
      <c r="U12" s="30">
        <f t="shared" si="1"/>
        <v>6246</v>
      </c>
      <c r="V12" s="84"/>
      <c r="W12" s="24"/>
      <c r="X12" s="24"/>
      <c r="Y12" s="24"/>
      <c r="Z12" s="24"/>
      <c r="AA12" s="24"/>
      <c r="AB12" s="24"/>
      <c r="AC12" s="24"/>
      <c r="AD12" s="24"/>
      <c r="AE12" s="24"/>
      <c r="AF12" s="24"/>
      <c r="AG12" s="24"/>
      <c r="AH12" s="24"/>
      <c r="AI12" s="24"/>
      <c r="AJ12" s="24"/>
      <c r="AK12" s="24"/>
      <c r="AL12" s="24"/>
      <c r="AM12" s="24"/>
      <c r="AN12" s="24"/>
      <c r="AO12" s="24"/>
      <c r="AP12" s="24"/>
      <c r="AQ12" s="24"/>
      <c r="AR12" s="24"/>
      <c r="AS12" s="24"/>
      <c r="AT12" s="24"/>
      <c r="AU12" s="24"/>
      <c r="AV12" s="24"/>
      <c r="AW12" s="24"/>
      <c r="AX12" s="24"/>
      <c r="AY12" s="24"/>
      <c r="AZ12" s="24"/>
      <c r="BA12" s="24"/>
      <c r="BB12" s="24"/>
      <c r="BC12" s="24"/>
      <c r="BD12" s="24"/>
      <c r="BE12" s="24"/>
      <c r="BF12" s="24"/>
      <c r="BG12" s="24"/>
      <c r="BH12" s="24"/>
      <c r="BI12" s="24"/>
      <c r="BJ12" s="24"/>
      <c r="BK12" s="24"/>
      <c r="BL12" s="24"/>
      <c r="BM12" s="24"/>
      <c r="BN12" s="24"/>
      <c r="BO12" s="24"/>
      <c r="BP12" s="24"/>
      <c r="BQ12" s="24"/>
      <c r="BR12" s="24"/>
      <c r="BS12" s="24"/>
      <c r="BT12" s="24"/>
      <c r="BU12" s="24"/>
      <c r="BV12" s="24"/>
      <c r="BW12" s="24"/>
      <c r="BX12" s="24"/>
      <c r="BY12" s="24"/>
      <c r="BZ12" s="24"/>
      <c r="CA12" s="24"/>
      <c r="CB12" s="24"/>
      <c r="CC12" s="24"/>
      <c r="CD12" s="24"/>
      <c r="CE12" s="24"/>
      <c r="CF12" s="24"/>
      <c r="CG12" s="24"/>
      <c r="CH12" s="24"/>
      <c r="CI12" s="24"/>
      <c r="CJ12" s="24"/>
      <c r="CK12" s="24"/>
      <c r="CL12" s="24"/>
      <c r="CM12" s="24"/>
      <c r="CN12" s="24"/>
      <c r="CO12" s="24"/>
      <c r="CP12" s="24"/>
      <c r="CQ12" s="24"/>
      <c r="CR12" s="24"/>
      <c r="CS12" s="24"/>
      <c r="CT12" s="24"/>
      <c r="CU12" s="24"/>
      <c r="CV12" s="24"/>
      <c r="CW12" s="24"/>
      <c r="CX12" s="24"/>
    </row>
    <row r="13" spans="1:102" ht="30">
      <c r="A13" s="87">
        <v>3</v>
      </c>
      <c r="B13" s="26">
        <v>11</v>
      </c>
      <c r="C13" s="104" t="s">
        <v>806</v>
      </c>
      <c r="D13" s="34" t="s">
        <v>154</v>
      </c>
      <c r="E13" s="23" t="s">
        <v>787</v>
      </c>
      <c r="F13" s="23" t="s">
        <v>13</v>
      </c>
      <c r="G13" s="27" t="s">
        <v>38</v>
      </c>
      <c r="H13" s="26" t="s">
        <v>155</v>
      </c>
      <c r="I13" s="26" t="s">
        <v>8</v>
      </c>
      <c r="J13" s="26">
        <v>25</v>
      </c>
      <c r="K13" s="26"/>
      <c r="L13" s="26">
        <v>5</v>
      </c>
      <c r="M13" s="26">
        <v>60</v>
      </c>
      <c r="N13" s="20">
        <v>6</v>
      </c>
      <c r="O13" s="26">
        <v>20</v>
      </c>
      <c r="P13" s="26">
        <v>60</v>
      </c>
      <c r="Q13" s="26">
        <v>20</v>
      </c>
      <c r="R13" s="20">
        <v>100</v>
      </c>
      <c r="S13" s="23">
        <f t="shared" si="0"/>
        <v>296</v>
      </c>
      <c r="T13" s="28">
        <v>61</v>
      </c>
      <c r="U13" s="28">
        <f t="shared" si="1"/>
        <v>18056</v>
      </c>
      <c r="V13" s="85">
        <f>SUM(U13:U86)</f>
        <v>87300</v>
      </c>
    </row>
    <row r="14" spans="1:102" ht="30">
      <c r="A14" s="88"/>
      <c r="B14" s="26">
        <v>12</v>
      </c>
      <c r="C14" s="105"/>
      <c r="D14" s="34" t="s">
        <v>228</v>
      </c>
      <c r="E14" s="23" t="s">
        <v>788</v>
      </c>
      <c r="F14" s="23" t="s">
        <v>13</v>
      </c>
      <c r="G14" s="27" t="s">
        <v>158</v>
      </c>
      <c r="H14" s="26" t="s">
        <v>159</v>
      </c>
      <c r="I14" s="26" t="s">
        <v>8</v>
      </c>
      <c r="J14" s="26">
        <v>2</v>
      </c>
      <c r="K14" s="26"/>
      <c r="L14" s="26">
        <v>1</v>
      </c>
      <c r="M14" s="26">
        <v>6</v>
      </c>
      <c r="N14" s="20"/>
      <c r="O14" s="26"/>
      <c r="P14" s="26">
        <v>2</v>
      </c>
      <c r="Q14" s="26"/>
      <c r="R14" s="20"/>
      <c r="S14" s="23">
        <f t="shared" si="0"/>
        <v>11</v>
      </c>
      <c r="T14" s="28">
        <v>135.04</v>
      </c>
      <c r="U14" s="28">
        <f t="shared" si="1"/>
        <v>1485.4399999999998</v>
      </c>
      <c r="V14" s="85"/>
    </row>
    <row r="15" spans="1:102" ht="15">
      <c r="A15" s="88"/>
      <c r="B15" s="26">
        <v>13</v>
      </c>
      <c r="C15" s="105"/>
      <c r="D15" s="34" t="s">
        <v>17</v>
      </c>
      <c r="E15" s="23" t="s">
        <v>789</v>
      </c>
      <c r="F15" s="23" t="s">
        <v>18</v>
      </c>
      <c r="G15" s="27" t="s">
        <v>16</v>
      </c>
      <c r="H15" s="26" t="s">
        <v>19</v>
      </c>
      <c r="I15" s="26" t="s">
        <v>8</v>
      </c>
      <c r="J15" s="26">
        <v>10</v>
      </c>
      <c r="K15" s="26"/>
      <c r="L15" s="26">
        <v>20</v>
      </c>
      <c r="M15" s="26">
        <v>20</v>
      </c>
      <c r="N15" s="20">
        <v>2</v>
      </c>
      <c r="O15" s="26">
        <v>4</v>
      </c>
      <c r="P15" s="26"/>
      <c r="Q15" s="26">
        <v>40</v>
      </c>
      <c r="R15" s="20">
        <v>100</v>
      </c>
      <c r="S15" s="23">
        <f t="shared" si="0"/>
        <v>196</v>
      </c>
      <c r="T15" s="28">
        <v>5.82</v>
      </c>
      <c r="U15" s="28">
        <f t="shared" si="1"/>
        <v>1140.72</v>
      </c>
      <c r="V15" s="85"/>
    </row>
    <row r="16" spans="1:102" ht="15">
      <c r="A16" s="88"/>
      <c r="B16" s="26">
        <v>14</v>
      </c>
      <c r="C16" s="105"/>
      <c r="D16" s="34" t="s">
        <v>212</v>
      </c>
      <c r="E16" s="23" t="s">
        <v>790</v>
      </c>
      <c r="F16" s="23" t="s">
        <v>13</v>
      </c>
      <c r="G16" s="27" t="s">
        <v>138</v>
      </c>
      <c r="H16" s="26" t="s">
        <v>139</v>
      </c>
      <c r="I16" s="26" t="s">
        <v>8</v>
      </c>
      <c r="J16" s="26"/>
      <c r="K16" s="26"/>
      <c r="L16" s="26">
        <v>10</v>
      </c>
      <c r="M16" s="26">
        <v>50</v>
      </c>
      <c r="N16" s="20"/>
      <c r="O16" s="26">
        <v>6</v>
      </c>
      <c r="P16" s="26">
        <v>10</v>
      </c>
      <c r="Q16" s="26">
        <v>5</v>
      </c>
      <c r="R16" s="20">
        <v>20</v>
      </c>
      <c r="S16" s="23">
        <f t="shared" si="0"/>
        <v>101</v>
      </c>
      <c r="T16" s="28">
        <v>5.31</v>
      </c>
      <c r="U16" s="28">
        <f t="shared" si="1"/>
        <v>536.30999999999995</v>
      </c>
      <c r="V16" s="85"/>
    </row>
    <row r="17" spans="1:22" ht="30">
      <c r="A17" s="88"/>
      <c r="B17" s="26">
        <v>15</v>
      </c>
      <c r="C17" s="105"/>
      <c r="D17" s="34" t="s">
        <v>224</v>
      </c>
      <c r="E17" s="23" t="s">
        <v>791</v>
      </c>
      <c r="F17" s="23" t="s">
        <v>13</v>
      </c>
      <c r="G17" s="27">
        <v>4605</v>
      </c>
      <c r="H17" s="26" t="s">
        <v>160</v>
      </c>
      <c r="I17" s="26" t="s">
        <v>8</v>
      </c>
      <c r="J17" s="26"/>
      <c r="K17" s="26"/>
      <c r="L17" s="26">
        <v>10</v>
      </c>
      <c r="M17" s="26">
        <v>50</v>
      </c>
      <c r="N17" s="20"/>
      <c r="O17" s="26">
        <v>10</v>
      </c>
      <c r="P17" s="26">
        <v>5</v>
      </c>
      <c r="Q17" s="26">
        <v>10</v>
      </c>
      <c r="R17" s="20">
        <v>3</v>
      </c>
      <c r="S17" s="23">
        <f t="shared" si="0"/>
        <v>88</v>
      </c>
      <c r="T17" s="28">
        <v>3.98</v>
      </c>
      <c r="U17" s="28">
        <f t="shared" si="1"/>
        <v>350.24</v>
      </c>
      <c r="V17" s="85"/>
    </row>
    <row r="18" spans="1:22" ht="15">
      <c r="A18" s="88"/>
      <c r="B18" s="26">
        <v>16</v>
      </c>
      <c r="C18" s="105"/>
      <c r="D18" s="34" t="s">
        <v>213</v>
      </c>
      <c r="E18" s="23" t="s">
        <v>790</v>
      </c>
      <c r="F18" s="23" t="s">
        <v>13</v>
      </c>
      <c r="G18" s="27" t="s">
        <v>140</v>
      </c>
      <c r="H18" s="26" t="s">
        <v>141</v>
      </c>
      <c r="I18" s="26" t="s">
        <v>8</v>
      </c>
      <c r="J18" s="26"/>
      <c r="K18" s="26"/>
      <c r="L18" s="26">
        <v>10</v>
      </c>
      <c r="M18" s="26">
        <v>50</v>
      </c>
      <c r="N18" s="20"/>
      <c r="O18" s="26">
        <v>6</v>
      </c>
      <c r="P18" s="26">
        <v>10</v>
      </c>
      <c r="Q18" s="26">
        <v>5</v>
      </c>
      <c r="R18" s="20">
        <v>20</v>
      </c>
      <c r="S18" s="23">
        <f t="shared" si="0"/>
        <v>101</v>
      </c>
      <c r="T18" s="28">
        <v>27.31</v>
      </c>
      <c r="U18" s="28">
        <f t="shared" si="1"/>
        <v>2758.31</v>
      </c>
      <c r="V18" s="85"/>
    </row>
    <row r="19" spans="1:22" ht="15">
      <c r="A19" s="88"/>
      <c r="B19" s="26">
        <v>17</v>
      </c>
      <c r="C19" s="105"/>
      <c r="D19" s="34" t="s">
        <v>256</v>
      </c>
      <c r="E19" s="23" t="s">
        <v>791</v>
      </c>
      <c r="F19" s="23" t="s">
        <v>13</v>
      </c>
      <c r="G19" s="27" t="s">
        <v>138</v>
      </c>
      <c r="H19" s="26" t="s">
        <v>142</v>
      </c>
      <c r="I19" s="26" t="s">
        <v>8</v>
      </c>
      <c r="J19" s="26"/>
      <c r="K19" s="26"/>
      <c r="L19" s="26">
        <v>10</v>
      </c>
      <c r="M19" s="26">
        <v>50</v>
      </c>
      <c r="N19" s="20"/>
      <c r="O19" s="26">
        <v>6</v>
      </c>
      <c r="P19" s="26">
        <v>10</v>
      </c>
      <c r="Q19" s="26">
        <v>5</v>
      </c>
      <c r="R19" s="20">
        <v>20</v>
      </c>
      <c r="S19" s="23">
        <f t="shared" si="0"/>
        <v>101</v>
      </c>
      <c r="T19" s="28">
        <v>4.47</v>
      </c>
      <c r="U19" s="28">
        <f t="shared" si="1"/>
        <v>451.46999999999997</v>
      </c>
      <c r="V19" s="85"/>
    </row>
    <row r="20" spans="1:22" ht="15">
      <c r="A20" s="88"/>
      <c r="B20" s="26">
        <v>18</v>
      </c>
      <c r="C20" s="105"/>
      <c r="D20" s="34" t="s">
        <v>214</v>
      </c>
      <c r="E20" s="23" t="s">
        <v>790</v>
      </c>
      <c r="F20" s="23" t="s">
        <v>13</v>
      </c>
      <c r="G20" s="27" t="s">
        <v>138</v>
      </c>
      <c r="H20" s="26" t="s">
        <v>143</v>
      </c>
      <c r="I20" s="26" t="s">
        <v>8</v>
      </c>
      <c r="J20" s="26"/>
      <c r="K20" s="26"/>
      <c r="L20" s="26">
        <v>10</v>
      </c>
      <c r="M20" s="26">
        <v>50</v>
      </c>
      <c r="N20" s="20"/>
      <c r="O20" s="26">
        <v>10</v>
      </c>
      <c r="P20" s="26">
        <v>10</v>
      </c>
      <c r="Q20" s="26">
        <v>5</v>
      </c>
      <c r="R20" s="20">
        <v>20</v>
      </c>
      <c r="S20" s="23">
        <f t="shared" si="0"/>
        <v>105</v>
      </c>
      <c r="T20" s="28">
        <v>0.52</v>
      </c>
      <c r="U20" s="28">
        <f t="shared" si="1"/>
        <v>54.6</v>
      </c>
      <c r="V20" s="85"/>
    </row>
    <row r="21" spans="1:22" ht="15">
      <c r="A21" s="88"/>
      <c r="B21" s="26">
        <v>19</v>
      </c>
      <c r="C21" s="105"/>
      <c r="D21" s="34" t="s">
        <v>215</v>
      </c>
      <c r="E21" s="23" t="s">
        <v>791</v>
      </c>
      <c r="F21" s="23" t="s">
        <v>13</v>
      </c>
      <c r="G21" s="27" t="s">
        <v>140</v>
      </c>
      <c r="H21" s="26" t="s">
        <v>141</v>
      </c>
      <c r="I21" s="26" t="s">
        <v>8</v>
      </c>
      <c r="J21" s="26"/>
      <c r="K21" s="26"/>
      <c r="L21" s="26">
        <v>10</v>
      </c>
      <c r="M21" s="26">
        <v>50</v>
      </c>
      <c r="N21" s="20"/>
      <c r="O21" s="26">
        <v>7</v>
      </c>
      <c r="P21" s="26">
        <v>10</v>
      </c>
      <c r="Q21" s="26">
        <v>5</v>
      </c>
      <c r="R21" s="20">
        <v>20</v>
      </c>
      <c r="S21" s="23">
        <f t="shared" si="0"/>
        <v>102</v>
      </c>
      <c r="T21" s="28">
        <v>32.03</v>
      </c>
      <c r="U21" s="28">
        <f t="shared" si="1"/>
        <v>3267.06</v>
      </c>
      <c r="V21" s="85"/>
    </row>
    <row r="22" spans="1:22" ht="15">
      <c r="A22" s="88"/>
      <c r="B22" s="26">
        <v>20</v>
      </c>
      <c r="C22" s="105"/>
      <c r="D22" s="34" t="s">
        <v>216</v>
      </c>
      <c r="E22" s="23" t="s">
        <v>790</v>
      </c>
      <c r="F22" s="23" t="s">
        <v>13</v>
      </c>
      <c r="G22" s="27" t="s">
        <v>140</v>
      </c>
      <c r="H22" s="26" t="s">
        <v>144</v>
      </c>
      <c r="I22" s="26" t="s">
        <v>8</v>
      </c>
      <c r="J22" s="26"/>
      <c r="K22" s="26"/>
      <c r="L22" s="26">
        <v>10</v>
      </c>
      <c r="M22" s="26">
        <v>50</v>
      </c>
      <c r="N22" s="20"/>
      <c r="O22" s="26">
        <v>8</v>
      </c>
      <c r="P22" s="26">
        <v>10</v>
      </c>
      <c r="Q22" s="26">
        <v>5</v>
      </c>
      <c r="R22" s="20">
        <v>20</v>
      </c>
      <c r="S22" s="23">
        <f t="shared" si="0"/>
        <v>103</v>
      </c>
      <c r="T22" s="28">
        <v>17.03</v>
      </c>
      <c r="U22" s="28">
        <f t="shared" si="1"/>
        <v>1754.0900000000001</v>
      </c>
      <c r="V22" s="85"/>
    </row>
    <row r="23" spans="1:22" ht="15">
      <c r="A23" s="88"/>
      <c r="B23" s="26">
        <v>21</v>
      </c>
      <c r="C23" s="105"/>
      <c r="D23" s="34" t="s">
        <v>217</v>
      </c>
      <c r="E23" s="23" t="s">
        <v>790</v>
      </c>
      <c r="F23" s="23" t="s">
        <v>13</v>
      </c>
      <c r="G23" s="27" t="s">
        <v>138</v>
      </c>
      <c r="H23" s="26" t="s">
        <v>145</v>
      </c>
      <c r="I23" s="26" t="s">
        <v>8</v>
      </c>
      <c r="J23" s="26"/>
      <c r="K23" s="26"/>
      <c r="L23" s="26">
        <v>10</v>
      </c>
      <c r="M23" s="26">
        <v>50</v>
      </c>
      <c r="N23" s="20"/>
      <c r="O23" s="26">
        <v>10</v>
      </c>
      <c r="P23" s="26">
        <v>10</v>
      </c>
      <c r="Q23" s="26">
        <v>5</v>
      </c>
      <c r="R23" s="20">
        <v>40</v>
      </c>
      <c r="S23" s="23">
        <f t="shared" si="0"/>
        <v>125</v>
      </c>
      <c r="T23" s="28">
        <v>0.79</v>
      </c>
      <c r="U23" s="28">
        <f t="shared" si="1"/>
        <v>98.75</v>
      </c>
      <c r="V23" s="85"/>
    </row>
    <row r="24" spans="1:22" ht="30">
      <c r="A24" s="88"/>
      <c r="B24" s="26">
        <v>22</v>
      </c>
      <c r="C24" s="105"/>
      <c r="D24" s="34" t="s">
        <v>218</v>
      </c>
      <c r="E24" s="23" t="s">
        <v>790</v>
      </c>
      <c r="F24" s="23" t="s">
        <v>13</v>
      </c>
      <c r="G24" s="27" t="s">
        <v>140</v>
      </c>
      <c r="H24" s="26" t="s">
        <v>146</v>
      </c>
      <c r="I24" s="26" t="s">
        <v>8</v>
      </c>
      <c r="J24" s="26"/>
      <c r="K24" s="26"/>
      <c r="L24" s="26">
        <v>10</v>
      </c>
      <c r="M24" s="26">
        <v>50</v>
      </c>
      <c r="N24" s="20"/>
      <c r="O24" s="26">
        <v>4</v>
      </c>
      <c r="P24" s="26">
        <v>10</v>
      </c>
      <c r="Q24" s="26">
        <v>5</v>
      </c>
      <c r="R24" s="20">
        <v>20</v>
      </c>
      <c r="S24" s="23">
        <f t="shared" si="0"/>
        <v>99</v>
      </c>
      <c r="T24" s="28">
        <v>2.46</v>
      </c>
      <c r="U24" s="28">
        <f t="shared" si="1"/>
        <v>243.54</v>
      </c>
      <c r="V24" s="85"/>
    </row>
    <row r="25" spans="1:22" ht="30">
      <c r="A25" s="88"/>
      <c r="B25" s="26">
        <v>23</v>
      </c>
      <c r="C25" s="105"/>
      <c r="D25" s="34" t="s">
        <v>219</v>
      </c>
      <c r="E25" s="23" t="s">
        <v>792</v>
      </c>
      <c r="F25" s="23" t="s">
        <v>13</v>
      </c>
      <c r="G25" s="27" t="s">
        <v>140</v>
      </c>
      <c r="H25" s="26" t="s">
        <v>146</v>
      </c>
      <c r="I25" s="26" t="s">
        <v>8</v>
      </c>
      <c r="J25" s="26"/>
      <c r="K25" s="26"/>
      <c r="L25" s="26">
        <v>10</v>
      </c>
      <c r="M25" s="26">
        <v>50</v>
      </c>
      <c r="N25" s="20"/>
      <c r="O25" s="26">
        <v>4</v>
      </c>
      <c r="P25" s="26">
        <v>10</v>
      </c>
      <c r="Q25" s="26">
        <v>5</v>
      </c>
      <c r="R25" s="20">
        <v>20</v>
      </c>
      <c r="S25" s="23">
        <f t="shared" si="0"/>
        <v>99</v>
      </c>
      <c r="T25" s="28">
        <v>4.55</v>
      </c>
      <c r="U25" s="28">
        <f t="shared" si="1"/>
        <v>450.45</v>
      </c>
      <c r="V25" s="85"/>
    </row>
    <row r="26" spans="1:22" ht="15">
      <c r="A26" s="88"/>
      <c r="B26" s="26">
        <v>24</v>
      </c>
      <c r="C26" s="105"/>
      <c r="D26" s="34" t="s">
        <v>220</v>
      </c>
      <c r="E26" s="23" t="s">
        <v>791</v>
      </c>
      <c r="F26" s="23" t="s">
        <v>13</v>
      </c>
      <c r="G26" s="27" t="s">
        <v>140</v>
      </c>
      <c r="H26" s="26" t="s">
        <v>147</v>
      </c>
      <c r="I26" s="26" t="s">
        <v>8</v>
      </c>
      <c r="J26" s="26"/>
      <c r="K26" s="26"/>
      <c r="L26" s="26">
        <v>10</v>
      </c>
      <c r="M26" s="26">
        <v>50</v>
      </c>
      <c r="N26" s="20"/>
      <c r="O26" s="26">
        <v>6</v>
      </c>
      <c r="P26" s="26">
        <v>10</v>
      </c>
      <c r="Q26" s="26">
        <v>5</v>
      </c>
      <c r="R26" s="20">
        <v>20</v>
      </c>
      <c r="S26" s="23">
        <f t="shared" si="0"/>
        <v>101</v>
      </c>
      <c r="T26" s="28">
        <v>0.54</v>
      </c>
      <c r="U26" s="28">
        <f t="shared" si="1"/>
        <v>54.540000000000006</v>
      </c>
      <c r="V26" s="85"/>
    </row>
    <row r="27" spans="1:22" ht="15">
      <c r="A27" s="88"/>
      <c r="B27" s="26">
        <v>25</v>
      </c>
      <c r="C27" s="105"/>
      <c r="D27" s="34" t="s">
        <v>221</v>
      </c>
      <c r="E27" s="23" t="s">
        <v>791</v>
      </c>
      <c r="F27" s="23" t="s">
        <v>13</v>
      </c>
      <c r="G27" s="27" t="s">
        <v>140</v>
      </c>
      <c r="H27" s="26" t="s">
        <v>148</v>
      </c>
      <c r="I27" s="26" t="s">
        <v>8</v>
      </c>
      <c r="J27" s="26"/>
      <c r="K27" s="26"/>
      <c r="L27" s="26">
        <v>10</v>
      </c>
      <c r="M27" s="26">
        <v>50</v>
      </c>
      <c r="N27" s="20"/>
      <c r="O27" s="26">
        <v>6</v>
      </c>
      <c r="P27" s="26">
        <v>10</v>
      </c>
      <c r="Q27" s="26">
        <v>5</v>
      </c>
      <c r="R27" s="20">
        <v>50</v>
      </c>
      <c r="S27" s="23">
        <f t="shared" si="0"/>
        <v>131</v>
      </c>
      <c r="T27" s="28">
        <v>0.54</v>
      </c>
      <c r="U27" s="28">
        <f t="shared" si="1"/>
        <v>70.740000000000009</v>
      </c>
      <c r="V27" s="85"/>
    </row>
    <row r="28" spans="1:22" ht="15">
      <c r="A28" s="88"/>
      <c r="B28" s="26">
        <v>26</v>
      </c>
      <c r="C28" s="105"/>
      <c r="D28" s="34" t="s">
        <v>222</v>
      </c>
      <c r="E28" s="23" t="s">
        <v>790</v>
      </c>
      <c r="F28" s="23" t="s">
        <v>13</v>
      </c>
      <c r="G28" s="27" t="s">
        <v>140</v>
      </c>
      <c r="H28" s="26" t="s">
        <v>148</v>
      </c>
      <c r="I28" s="26" t="s">
        <v>8</v>
      </c>
      <c r="J28" s="26"/>
      <c r="K28" s="26"/>
      <c r="L28" s="26">
        <v>10</v>
      </c>
      <c r="M28" s="26">
        <v>50</v>
      </c>
      <c r="N28" s="20"/>
      <c r="O28" s="26">
        <v>6</v>
      </c>
      <c r="P28" s="26">
        <v>10</v>
      </c>
      <c r="Q28" s="26">
        <v>5</v>
      </c>
      <c r="R28" s="20">
        <v>50</v>
      </c>
      <c r="S28" s="23">
        <f t="shared" si="0"/>
        <v>131</v>
      </c>
      <c r="T28" s="28">
        <v>0.99</v>
      </c>
      <c r="U28" s="28">
        <f t="shared" si="1"/>
        <v>129.69</v>
      </c>
      <c r="V28" s="85"/>
    </row>
    <row r="29" spans="1:22" ht="15">
      <c r="A29" s="88"/>
      <c r="B29" s="26">
        <v>27</v>
      </c>
      <c r="C29" s="105"/>
      <c r="D29" s="34" t="s">
        <v>223</v>
      </c>
      <c r="E29" s="23" t="s">
        <v>790</v>
      </c>
      <c r="F29" s="23" t="s">
        <v>13</v>
      </c>
      <c r="G29" s="27" t="s">
        <v>140</v>
      </c>
      <c r="H29" s="26" t="s">
        <v>149</v>
      </c>
      <c r="I29" s="26" t="s">
        <v>8</v>
      </c>
      <c r="J29" s="26"/>
      <c r="K29" s="26"/>
      <c r="L29" s="26">
        <v>10</v>
      </c>
      <c r="M29" s="26">
        <v>50</v>
      </c>
      <c r="N29" s="20"/>
      <c r="O29" s="26">
        <v>10</v>
      </c>
      <c r="P29" s="26">
        <v>10</v>
      </c>
      <c r="Q29" s="26">
        <v>5</v>
      </c>
      <c r="R29" s="20">
        <v>50</v>
      </c>
      <c r="S29" s="23">
        <f t="shared" si="0"/>
        <v>135</v>
      </c>
      <c r="T29" s="28">
        <v>16.39</v>
      </c>
      <c r="U29" s="28">
        <f t="shared" si="1"/>
        <v>2212.65</v>
      </c>
      <c r="V29" s="85"/>
    </row>
    <row r="30" spans="1:22" ht="45">
      <c r="A30" s="88"/>
      <c r="B30" s="26">
        <v>28</v>
      </c>
      <c r="C30" s="105"/>
      <c r="D30" s="34" t="s">
        <v>161</v>
      </c>
      <c r="E30" s="23" t="s">
        <v>791</v>
      </c>
      <c r="F30" s="23" t="s">
        <v>13</v>
      </c>
      <c r="G30" s="27" t="s">
        <v>158</v>
      </c>
      <c r="H30" s="26" t="s">
        <v>162</v>
      </c>
      <c r="I30" s="26" t="s">
        <v>8</v>
      </c>
      <c r="J30" s="26">
        <v>30</v>
      </c>
      <c r="K30" s="26">
        <v>2</v>
      </c>
      <c r="L30" s="26">
        <v>5</v>
      </c>
      <c r="M30" s="26">
        <v>30</v>
      </c>
      <c r="N30" s="20"/>
      <c r="O30" s="26">
        <v>13</v>
      </c>
      <c r="P30" s="26">
        <v>30</v>
      </c>
      <c r="Q30" s="26">
        <v>20</v>
      </c>
      <c r="R30" s="20">
        <v>25</v>
      </c>
      <c r="S30" s="23">
        <f t="shared" si="0"/>
        <v>155</v>
      </c>
      <c r="T30" s="28">
        <v>5.04</v>
      </c>
      <c r="U30" s="28">
        <f t="shared" si="1"/>
        <v>781.2</v>
      </c>
      <c r="V30" s="85"/>
    </row>
    <row r="31" spans="1:22" ht="15">
      <c r="A31" s="88"/>
      <c r="B31" s="26">
        <v>29</v>
      </c>
      <c r="C31" s="105"/>
      <c r="D31" s="34" t="s">
        <v>165</v>
      </c>
      <c r="E31" s="23" t="s">
        <v>793</v>
      </c>
      <c r="F31" s="23" t="s">
        <v>13</v>
      </c>
      <c r="G31" s="27" t="s">
        <v>166</v>
      </c>
      <c r="H31" s="26" t="s">
        <v>167</v>
      </c>
      <c r="I31" s="26" t="s">
        <v>8</v>
      </c>
      <c r="J31" s="26">
        <v>25</v>
      </c>
      <c r="K31" s="26">
        <v>2</v>
      </c>
      <c r="L31" s="26">
        <v>10</v>
      </c>
      <c r="M31" s="26">
        <v>30</v>
      </c>
      <c r="N31" s="20"/>
      <c r="O31" s="26">
        <v>6</v>
      </c>
      <c r="P31" s="26">
        <v>10</v>
      </c>
      <c r="Q31" s="26">
        <v>5</v>
      </c>
      <c r="R31" s="20">
        <v>40</v>
      </c>
      <c r="S31" s="23">
        <f t="shared" si="0"/>
        <v>128</v>
      </c>
      <c r="T31" s="28">
        <v>20.59</v>
      </c>
      <c r="U31" s="28">
        <f t="shared" si="1"/>
        <v>2635.52</v>
      </c>
      <c r="V31" s="85"/>
    </row>
    <row r="32" spans="1:22" ht="15">
      <c r="A32" s="88"/>
      <c r="B32" s="26">
        <v>30</v>
      </c>
      <c r="C32" s="105"/>
      <c r="D32" s="34" t="s">
        <v>150</v>
      </c>
      <c r="E32" s="23" t="s">
        <v>790</v>
      </c>
      <c r="F32" s="23" t="s">
        <v>13</v>
      </c>
      <c r="G32" s="27" t="s">
        <v>138</v>
      </c>
      <c r="H32" s="26" t="s">
        <v>151</v>
      </c>
      <c r="I32" s="26" t="s">
        <v>8</v>
      </c>
      <c r="J32" s="26">
        <v>15</v>
      </c>
      <c r="K32" s="26"/>
      <c r="L32" s="26">
        <v>5</v>
      </c>
      <c r="M32" s="26">
        <v>45</v>
      </c>
      <c r="N32" s="20"/>
      <c r="O32" s="26">
        <v>6</v>
      </c>
      <c r="P32" s="26">
        <v>30</v>
      </c>
      <c r="Q32" s="26">
        <v>4</v>
      </c>
      <c r="R32" s="20">
        <v>10</v>
      </c>
      <c r="S32" s="23">
        <f t="shared" si="0"/>
        <v>115</v>
      </c>
      <c r="T32" s="28">
        <v>28</v>
      </c>
      <c r="U32" s="28">
        <f t="shared" si="1"/>
        <v>3220</v>
      </c>
      <c r="V32" s="85"/>
    </row>
    <row r="33" spans="1:22" ht="15">
      <c r="A33" s="88"/>
      <c r="B33" s="26">
        <v>31</v>
      </c>
      <c r="C33" s="105"/>
      <c r="D33" s="34" t="s">
        <v>152</v>
      </c>
      <c r="E33" s="23" t="s">
        <v>790</v>
      </c>
      <c r="F33" s="23" t="s">
        <v>13</v>
      </c>
      <c r="G33" s="27" t="s">
        <v>138</v>
      </c>
      <c r="H33" s="26" t="s">
        <v>153</v>
      </c>
      <c r="I33" s="26" t="s">
        <v>8</v>
      </c>
      <c r="J33" s="26">
        <v>10</v>
      </c>
      <c r="K33" s="26"/>
      <c r="L33" s="26">
        <v>5</v>
      </c>
      <c r="M33" s="26">
        <v>30</v>
      </c>
      <c r="N33" s="20"/>
      <c r="O33" s="26">
        <v>6</v>
      </c>
      <c r="P33" s="26">
        <v>10</v>
      </c>
      <c r="Q33" s="26">
        <v>4</v>
      </c>
      <c r="R33" s="20"/>
      <c r="S33" s="23">
        <f t="shared" si="0"/>
        <v>65</v>
      </c>
      <c r="T33" s="28">
        <v>45</v>
      </c>
      <c r="U33" s="28">
        <f t="shared" si="1"/>
        <v>2925</v>
      </c>
      <c r="V33" s="85"/>
    </row>
    <row r="34" spans="1:22" ht="15">
      <c r="A34" s="88"/>
      <c r="B34" s="26">
        <v>32</v>
      </c>
      <c r="C34" s="105"/>
      <c r="D34" s="34" t="s">
        <v>247</v>
      </c>
      <c r="E34" s="23" t="s">
        <v>791</v>
      </c>
      <c r="F34" s="23" t="s">
        <v>13</v>
      </c>
      <c r="G34" s="27" t="s">
        <v>38</v>
      </c>
      <c r="H34" s="26" t="s">
        <v>279</v>
      </c>
      <c r="I34" s="26" t="s">
        <v>8</v>
      </c>
      <c r="J34" s="26">
        <v>30</v>
      </c>
      <c r="K34" s="26"/>
      <c r="L34" s="26">
        <v>5</v>
      </c>
      <c r="M34" s="26">
        <v>50</v>
      </c>
      <c r="N34" s="20"/>
      <c r="O34" s="26">
        <v>6</v>
      </c>
      <c r="P34" s="26">
        <v>40</v>
      </c>
      <c r="Q34" s="26">
        <v>10</v>
      </c>
      <c r="R34" s="20">
        <v>50</v>
      </c>
      <c r="S34" s="23">
        <f t="shared" si="0"/>
        <v>191</v>
      </c>
      <c r="T34" s="28">
        <v>5.88</v>
      </c>
      <c r="U34" s="28">
        <f t="shared" si="1"/>
        <v>1123.08</v>
      </c>
      <c r="V34" s="85"/>
    </row>
    <row r="35" spans="1:22" ht="30">
      <c r="A35" s="88"/>
      <c r="B35" s="26">
        <v>33</v>
      </c>
      <c r="C35" s="105"/>
      <c r="D35" s="34" t="s">
        <v>163</v>
      </c>
      <c r="E35" s="23" t="s">
        <v>794</v>
      </c>
      <c r="F35" s="23" t="s">
        <v>13</v>
      </c>
      <c r="G35" s="27" t="s">
        <v>38</v>
      </c>
      <c r="H35" s="26" t="s">
        <v>164</v>
      </c>
      <c r="I35" s="26" t="s">
        <v>8</v>
      </c>
      <c r="J35" s="26"/>
      <c r="K35" s="26"/>
      <c r="L35" s="26">
        <v>5</v>
      </c>
      <c r="M35" s="26">
        <v>30</v>
      </c>
      <c r="N35" s="20"/>
      <c r="O35" s="26"/>
      <c r="P35" s="26">
        <v>5</v>
      </c>
      <c r="Q35" s="26">
        <v>20</v>
      </c>
      <c r="R35" s="20">
        <v>20</v>
      </c>
      <c r="S35" s="23">
        <f t="shared" si="0"/>
        <v>80</v>
      </c>
      <c r="T35" s="28">
        <v>49.33</v>
      </c>
      <c r="U35" s="28">
        <f t="shared" si="1"/>
        <v>3946.3999999999996</v>
      </c>
      <c r="V35" s="85"/>
    </row>
    <row r="36" spans="1:22" ht="15">
      <c r="A36" s="88"/>
      <c r="B36" s="26">
        <v>34</v>
      </c>
      <c r="C36" s="105"/>
      <c r="D36" s="37" t="s">
        <v>262</v>
      </c>
      <c r="E36" s="26" t="s">
        <v>795</v>
      </c>
      <c r="F36" s="23" t="s">
        <v>13</v>
      </c>
      <c r="G36" s="27" t="s">
        <v>38</v>
      </c>
      <c r="H36" s="26" t="s">
        <v>263</v>
      </c>
      <c r="I36" s="26" t="s">
        <v>8</v>
      </c>
      <c r="J36" s="26">
        <v>25</v>
      </c>
      <c r="K36" s="26">
        <v>2</v>
      </c>
      <c r="L36" s="26">
        <v>10</v>
      </c>
      <c r="M36" s="26">
        <v>30</v>
      </c>
      <c r="N36" s="20"/>
      <c r="O36" s="26"/>
      <c r="P36" s="26">
        <v>10</v>
      </c>
      <c r="Q36" s="26">
        <v>10</v>
      </c>
      <c r="R36" s="20">
        <v>20</v>
      </c>
      <c r="S36" s="23">
        <f t="shared" si="0"/>
        <v>107</v>
      </c>
      <c r="T36" s="28">
        <v>43.94</v>
      </c>
      <c r="U36" s="28">
        <f t="shared" si="1"/>
        <v>4701.58</v>
      </c>
      <c r="V36" s="85"/>
    </row>
    <row r="37" spans="1:22" ht="15">
      <c r="A37" s="88"/>
      <c r="B37" s="26">
        <v>35</v>
      </c>
      <c r="C37" s="105"/>
      <c r="D37" s="37" t="s">
        <v>264</v>
      </c>
      <c r="E37" s="26" t="s">
        <v>793</v>
      </c>
      <c r="F37" s="23" t="s">
        <v>13</v>
      </c>
      <c r="G37" s="27" t="s">
        <v>38</v>
      </c>
      <c r="H37" s="26" t="s">
        <v>265</v>
      </c>
      <c r="I37" s="26" t="s">
        <v>8</v>
      </c>
      <c r="J37" s="26">
        <v>5</v>
      </c>
      <c r="K37" s="26"/>
      <c r="L37" s="26">
        <v>5</v>
      </c>
      <c r="M37" s="26">
        <v>10</v>
      </c>
      <c r="N37" s="20"/>
      <c r="O37" s="26">
        <v>1</v>
      </c>
      <c r="P37" s="26">
        <v>1</v>
      </c>
      <c r="Q37" s="26">
        <v>2</v>
      </c>
      <c r="R37" s="20"/>
      <c r="S37" s="23">
        <f t="shared" si="0"/>
        <v>24</v>
      </c>
      <c r="T37" s="28">
        <v>67.16</v>
      </c>
      <c r="U37" s="28">
        <f t="shared" si="1"/>
        <v>1611.84</v>
      </c>
      <c r="V37" s="85"/>
    </row>
    <row r="38" spans="1:22" ht="15">
      <c r="A38" s="88"/>
      <c r="B38" s="26">
        <v>36</v>
      </c>
      <c r="C38" s="105"/>
      <c r="D38" s="34" t="s">
        <v>266</v>
      </c>
      <c r="E38" s="23" t="s">
        <v>774</v>
      </c>
      <c r="F38" s="23" t="s">
        <v>13</v>
      </c>
      <c r="G38" s="27" t="s">
        <v>267</v>
      </c>
      <c r="H38" s="26" t="s">
        <v>268</v>
      </c>
      <c r="I38" s="26" t="s">
        <v>8</v>
      </c>
      <c r="J38" s="26"/>
      <c r="K38" s="26"/>
      <c r="L38" s="26">
        <v>20</v>
      </c>
      <c r="M38" s="26">
        <v>100</v>
      </c>
      <c r="N38" s="20"/>
      <c r="O38" s="26">
        <v>10</v>
      </c>
      <c r="P38" s="26">
        <v>40</v>
      </c>
      <c r="Q38" s="26">
        <v>10</v>
      </c>
      <c r="R38" s="20">
        <v>30</v>
      </c>
      <c r="S38" s="23">
        <f t="shared" si="0"/>
        <v>210</v>
      </c>
      <c r="T38" s="28">
        <v>1.89</v>
      </c>
      <c r="U38" s="28">
        <f t="shared" si="1"/>
        <v>396.9</v>
      </c>
      <c r="V38" s="85"/>
    </row>
    <row r="39" spans="1:22" ht="15">
      <c r="A39" s="88"/>
      <c r="B39" s="26">
        <v>37</v>
      </c>
      <c r="C39" s="105"/>
      <c r="D39" s="34" t="s">
        <v>269</v>
      </c>
      <c r="E39" s="23" t="s">
        <v>795</v>
      </c>
      <c r="F39" s="23" t="s">
        <v>13</v>
      </c>
      <c r="G39" s="27" t="s">
        <v>38</v>
      </c>
      <c r="H39" s="26" t="s">
        <v>270</v>
      </c>
      <c r="I39" s="26" t="s">
        <v>8</v>
      </c>
      <c r="J39" s="26">
        <v>30</v>
      </c>
      <c r="K39" s="26">
        <v>2</v>
      </c>
      <c r="L39" s="26">
        <v>10</v>
      </c>
      <c r="M39" s="26">
        <v>45</v>
      </c>
      <c r="N39" s="20">
        <v>4</v>
      </c>
      <c r="O39" s="26">
        <v>10</v>
      </c>
      <c r="P39" s="26">
        <v>10</v>
      </c>
      <c r="Q39" s="26">
        <v>10</v>
      </c>
      <c r="R39" s="20">
        <v>10</v>
      </c>
      <c r="S39" s="23">
        <f t="shared" si="0"/>
        <v>131</v>
      </c>
      <c r="T39" s="28">
        <v>112.67</v>
      </c>
      <c r="U39" s="28">
        <f t="shared" si="1"/>
        <v>14759.77</v>
      </c>
      <c r="V39" s="85"/>
    </row>
    <row r="40" spans="1:22" ht="15">
      <c r="A40" s="88"/>
      <c r="B40" s="26">
        <v>38</v>
      </c>
      <c r="C40" s="105"/>
      <c r="D40" s="34" t="s">
        <v>339</v>
      </c>
      <c r="E40" s="23" t="s">
        <v>749</v>
      </c>
      <c r="F40" s="23" t="s">
        <v>13</v>
      </c>
      <c r="G40" s="27" t="s">
        <v>158</v>
      </c>
      <c r="H40" s="26" t="s">
        <v>489</v>
      </c>
      <c r="I40" s="26" t="s">
        <v>8</v>
      </c>
      <c r="J40" s="26"/>
      <c r="K40" s="26"/>
      <c r="L40" s="26"/>
      <c r="M40" s="26"/>
      <c r="N40" s="20">
        <v>1</v>
      </c>
      <c r="O40" s="26"/>
      <c r="P40" s="26"/>
      <c r="Q40" s="26"/>
      <c r="R40" s="26"/>
      <c r="S40" s="23">
        <f t="shared" si="0"/>
        <v>1</v>
      </c>
      <c r="T40" s="28">
        <v>71.13</v>
      </c>
      <c r="U40" s="28">
        <f t="shared" si="1"/>
        <v>71.13</v>
      </c>
      <c r="V40" s="85"/>
    </row>
    <row r="41" spans="1:22" ht="15">
      <c r="A41" s="88"/>
      <c r="B41" s="26">
        <v>39</v>
      </c>
      <c r="C41" s="105"/>
      <c r="D41" s="34" t="s">
        <v>340</v>
      </c>
      <c r="E41" s="23" t="s">
        <v>796</v>
      </c>
      <c r="F41" s="23" t="s">
        <v>13</v>
      </c>
      <c r="G41" s="27" t="s">
        <v>38</v>
      </c>
      <c r="H41" s="26" t="s">
        <v>490</v>
      </c>
      <c r="I41" s="26" t="s">
        <v>8</v>
      </c>
      <c r="J41" s="26"/>
      <c r="K41" s="26"/>
      <c r="L41" s="26"/>
      <c r="M41" s="26"/>
      <c r="N41" s="20">
        <v>3</v>
      </c>
      <c r="O41" s="26"/>
      <c r="P41" s="26"/>
      <c r="Q41" s="26"/>
      <c r="R41" s="26"/>
      <c r="S41" s="23">
        <f t="shared" si="0"/>
        <v>3</v>
      </c>
      <c r="T41" s="28">
        <v>35.229999999999997</v>
      </c>
      <c r="U41" s="28">
        <f t="shared" si="1"/>
        <v>105.69</v>
      </c>
      <c r="V41" s="85"/>
    </row>
    <row r="42" spans="1:22" ht="15">
      <c r="A42" s="88"/>
      <c r="B42" s="26">
        <v>40</v>
      </c>
      <c r="C42" s="105"/>
      <c r="D42" s="35" t="s">
        <v>342</v>
      </c>
      <c r="E42" s="21" t="s">
        <v>790</v>
      </c>
      <c r="F42" s="21" t="s">
        <v>13</v>
      </c>
      <c r="G42" s="27" t="s">
        <v>138</v>
      </c>
      <c r="H42" s="26" t="s">
        <v>343</v>
      </c>
      <c r="I42" s="26" t="s">
        <v>8</v>
      </c>
      <c r="J42" s="26"/>
      <c r="K42" s="26"/>
      <c r="L42" s="26"/>
      <c r="M42" s="26"/>
      <c r="N42" s="26"/>
      <c r="O42" s="26"/>
      <c r="P42" s="26"/>
      <c r="Q42" s="26"/>
      <c r="R42" s="20">
        <v>20</v>
      </c>
      <c r="S42" s="23">
        <f t="shared" si="0"/>
        <v>20</v>
      </c>
      <c r="T42" s="28">
        <v>1.1499999999999999</v>
      </c>
      <c r="U42" s="28">
        <f t="shared" si="1"/>
        <v>23</v>
      </c>
      <c r="V42" s="85"/>
    </row>
    <row r="43" spans="1:22" ht="45">
      <c r="A43" s="88"/>
      <c r="B43" s="26">
        <v>41</v>
      </c>
      <c r="C43" s="105"/>
      <c r="D43" s="35" t="s">
        <v>378</v>
      </c>
      <c r="E43" s="21" t="s">
        <v>788</v>
      </c>
      <c r="F43" s="21" t="s">
        <v>13</v>
      </c>
      <c r="G43" s="27" t="s">
        <v>38</v>
      </c>
      <c r="H43" s="26" t="s">
        <v>379</v>
      </c>
      <c r="I43" s="26" t="s">
        <v>8</v>
      </c>
      <c r="J43" s="26"/>
      <c r="K43" s="26"/>
      <c r="L43" s="26">
        <v>30</v>
      </c>
      <c r="M43" s="26"/>
      <c r="N43" s="26"/>
      <c r="O43" s="26"/>
      <c r="P43" s="26"/>
      <c r="Q43" s="26"/>
      <c r="R43" s="20">
        <v>10</v>
      </c>
      <c r="S43" s="23">
        <f t="shared" si="0"/>
        <v>40</v>
      </c>
      <c r="T43" s="28">
        <v>62.22</v>
      </c>
      <c r="U43" s="28">
        <f t="shared" si="1"/>
        <v>2488.8000000000002</v>
      </c>
      <c r="V43" s="85"/>
    </row>
    <row r="44" spans="1:22" ht="45">
      <c r="A44" s="88"/>
      <c r="B44" s="26">
        <v>42</v>
      </c>
      <c r="C44" s="105"/>
      <c r="D44" s="35" t="s">
        <v>393</v>
      </c>
      <c r="E44" s="21" t="s">
        <v>790</v>
      </c>
      <c r="F44" s="21" t="s">
        <v>13</v>
      </c>
      <c r="G44" s="27" t="s">
        <v>138</v>
      </c>
      <c r="H44" s="26" t="s">
        <v>394</v>
      </c>
      <c r="I44" s="26" t="s">
        <v>8</v>
      </c>
      <c r="J44" s="26"/>
      <c r="K44" s="26"/>
      <c r="L44" s="26"/>
      <c r="M44" s="26"/>
      <c r="N44" s="26"/>
      <c r="O44" s="26"/>
      <c r="P44" s="26"/>
      <c r="Q44" s="26"/>
      <c r="R44" s="20">
        <v>50</v>
      </c>
      <c r="S44" s="23">
        <f t="shared" si="0"/>
        <v>50</v>
      </c>
      <c r="T44" s="28">
        <v>1.1599999999999999</v>
      </c>
      <c r="U44" s="28">
        <f t="shared" si="1"/>
        <v>57.999999999999993</v>
      </c>
      <c r="V44" s="85"/>
    </row>
    <row r="45" spans="1:22" ht="45">
      <c r="A45" s="88"/>
      <c r="B45" s="26">
        <v>43</v>
      </c>
      <c r="C45" s="105"/>
      <c r="D45" s="35" t="s">
        <v>395</v>
      </c>
      <c r="E45" s="21" t="s">
        <v>790</v>
      </c>
      <c r="F45" s="21" t="s">
        <v>13</v>
      </c>
      <c r="G45" s="27" t="s">
        <v>138</v>
      </c>
      <c r="H45" s="26" t="s">
        <v>396</v>
      </c>
      <c r="I45" s="26" t="s">
        <v>8</v>
      </c>
      <c r="J45" s="26"/>
      <c r="K45" s="26"/>
      <c r="L45" s="26"/>
      <c r="M45" s="26"/>
      <c r="N45" s="26"/>
      <c r="O45" s="26"/>
      <c r="P45" s="26"/>
      <c r="Q45" s="26"/>
      <c r="R45" s="20">
        <v>50</v>
      </c>
      <c r="S45" s="23">
        <f t="shared" si="0"/>
        <v>50</v>
      </c>
      <c r="T45" s="54">
        <v>3.95</v>
      </c>
      <c r="U45" s="28">
        <f t="shared" si="1"/>
        <v>197.5</v>
      </c>
      <c r="V45" s="85"/>
    </row>
    <row r="46" spans="1:22" ht="45">
      <c r="A46" s="88"/>
      <c r="B46" s="26">
        <v>44</v>
      </c>
      <c r="C46" s="105"/>
      <c r="D46" s="35" t="s">
        <v>397</v>
      </c>
      <c r="E46" s="21" t="s">
        <v>790</v>
      </c>
      <c r="F46" s="21" t="s">
        <v>13</v>
      </c>
      <c r="G46" s="27" t="s">
        <v>138</v>
      </c>
      <c r="H46" s="26" t="s">
        <v>398</v>
      </c>
      <c r="I46" s="26" t="s">
        <v>8</v>
      </c>
      <c r="J46" s="26"/>
      <c r="K46" s="26"/>
      <c r="L46" s="26"/>
      <c r="M46" s="26"/>
      <c r="N46" s="26"/>
      <c r="O46" s="26"/>
      <c r="P46" s="26"/>
      <c r="Q46" s="26"/>
      <c r="R46" s="20">
        <v>50</v>
      </c>
      <c r="S46" s="23">
        <f t="shared" si="0"/>
        <v>50</v>
      </c>
      <c r="T46" s="28">
        <v>7.35</v>
      </c>
      <c r="U46" s="28">
        <f t="shared" si="1"/>
        <v>367.5</v>
      </c>
      <c r="V46" s="85"/>
    </row>
    <row r="47" spans="1:22" ht="45">
      <c r="A47" s="88"/>
      <c r="B47" s="26">
        <v>45</v>
      </c>
      <c r="C47" s="105"/>
      <c r="D47" s="35" t="s">
        <v>399</v>
      </c>
      <c r="E47" s="21" t="s">
        <v>791</v>
      </c>
      <c r="F47" s="21" t="s">
        <v>13</v>
      </c>
      <c r="G47" s="27" t="s">
        <v>138</v>
      </c>
      <c r="H47" s="26" t="s">
        <v>400</v>
      </c>
      <c r="I47" s="26" t="s">
        <v>8</v>
      </c>
      <c r="J47" s="26"/>
      <c r="K47" s="26"/>
      <c r="L47" s="26"/>
      <c r="M47" s="26"/>
      <c r="N47" s="26"/>
      <c r="O47" s="26"/>
      <c r="P47" s="26"/>
      <c r="Q47" s="26"/>
      <c r="R47" s="20">
        <v>50</v>
      </c>
      <c r="S47" s="23">
        <f t="shared" si="0"/>
        <v>50</v>
      </c>
      <c r="T47" s="28">
        <v>50.41</v>
      </c>
      <c r="U47" s="28">
        <f t="shared" si="1"/>
        <v>2520.5</v>
      </c>
      <c r="V47" s="85"/>
    </row>
    <row r="48" spans="1:22" ht="15">
      <c r="A48" s="88"/>
      <c r="B48" s="26">
        <v>46</v>
      </c>
      <c r="C48" s="105"/>
      <c r="D48" s="35" t="s">
        <v>401</v>
      </c>
      <c r="E48" s="21" t="s">
        <v>791</v>
      </c>
      <c r="F48" s="21" t="s">
        <v>13</v>
      </c>
      <c r="G48" s="27" t="s">
        <v>138</v>
      </c>
      <c r="H48" s="26" t="s">
        <v>402</v>
      </c>
      <c r="I48" s="26" t="s">
        <v>8</v>
      </c>
      <c r="J48" s="26"/>
      <c r="K48" s="26"/>
      <c r="L48" s="26"/>
      <c r="M48" s="26"/>
      <c r="N48" s="26"/>
      <c r="O48" s="26"/>
      <c r="P48" s="26"/>
      <c r="Q48" s="26"/>
      <c r="R48" s="20">
        <v>50</v>
      </c>
      <c r="S48" s="23">
        <f t="shared" si="0"/>
        <v>50</v>
      </c>
      <c r="T48" s="28">
        <v>2.23</v>
      </c>
      <c r="U48" s="28">
        <f t="shared" si="1"/>
        <v>111.5</v>
      </c>
      <c r="V48" s="85"/>
    </row>
    <row r="49" spans="1:22" ht="15">
      <c r="A49" s="88"/>
      <c r="B49" s="26">
        <v>47</v>
      </c>
      <c r="C49" s="105"/>
      <c r="D49" s="35" t="s">
        <v>403</v>
      </c>
      <c r="E49" s="21" t="s">
        <v>791</v>
      </c>
      <c r="F49" s="21" t="s">
        <v>13</v>
      </c>
      <c r="G49" s="27" t="s">
        <v>138</v>
      </c>
      <c r="H49" s="26" t="s">
        <v>398</v>
      </c>
      <c r="I49" s="26" t="s">
        <v>8</v>
      </c>
      <c r="J49" s="26"/>
      <c r="K49" s="26"/>
      <c r="L49" s="26"/>
      <c r="M49" s="26"/>
      <c r="N49" s="26"/>
      <c r="O49" s="26"/>
      <c r="P49" s="26"/>
      <c r="Q49" s="26"/>
      <c r="R49" s="20">
        <v>50</v>
      </c>
      <c r="S49" s="23">
        <f t="shared" si="0"/>
        <v>50</v>
      </c>
      <c r="T49" s="28">
        <v>3.74</v>
      </c>
      <c r="U49" s="28">
        <f t="shared" si="1"/>
        <v>187</v>
      </c>
      <c r="V49" s="85"/>
    </row>
    <row r="50" spans="1:22" ht="15">
      <c r="A50" s="88"/>
      <c r="B50" s="26">
        <v>48</v>
      </c>
      <c r="C50" s="105"/>
      <c r="D50" s="35" t="s">
        <v>404</v>
      </c>
      <c r="E50" s="21" t="s">
        <v>790</v>
      </c>
      <c r="F50" s="21" t="s">
        <v>13</v>
      </c>
      <c r="G50" s="27" t="s">
        <v>138</v>
      </c>
      <c r="H50" s="26" t="s">
        <v>405</v>
      </c>
      <c r="I50" s="26" t="s">
        <v>8</v>
      </c>
      <c r="J50" s="26"/>
      <c r="K50" s="26"/>
      <c r="L50" s="26"/>
      <c r="M50" s="26"/>
      <c r="N50" s="26"/>
      <c r="O50" s="26"/>
      <c r="P50" s="26"/>
      <c r="Q50" s="26"/>
      <c r="R50" s="20">
        <v>50</v>
      </c>
      <c r="S50" s="23">
        <f t="shared" si="0"/>
        <v>50</v>
      </c>
      <c r="T50" s="28">
        <v>6.09</v>
      </c>
      <c r="U50" s="28">
        <f t="shared" si="1"/>
        <v>304.5</v>
      </c>
      <c r="V50" s="85"/>
    </row>
    <row r="51" spans="1:22" ht="30">
      <c r="A51" s="88"/>
      <c r="B51" s="26">
        <v>49</v>
      </c>
      <c r="C51" s="105"/>
      <c r="D51" s="35" t="s">
        <v>407</v>
      </c>
      <c r="E51" s="21" t="s">
        <v>790</v>
      </c>
      <c r="F51" s="21" t="s">
        <v>13</v>
      </c>
      <c r="G51" s="27" t="s">
        <v>138</v>
      </c>
      <c r="H51" s="26" t="s">
        <v>406</v>
      </c>
      <c r="I51" s="26" t="s">
        <v>8</v>
      </c>
      <c r="J51" s="26"/>
      <c r="K51" s="26"/>
      <c r="L51" s="26"/>
      <c r="M51" s="26"/>
      <c r="N51" s="26"/>
      <c r="O51" s="26"/>
      <c r="P51" s="26"/>
      <c r="Q51" s="26"/>
      <c r="R51" s="20">
        <v>25</v>
      </c>
      <c r="S51" s="23">
        <f t="shared" si="0"/>
        <v>25</v>
      </c>
      <c r="T51" s="28">
        <v>82.81</v>
      </c>
      <c r="U51" s="28">
        <f t="shared" si="1"/>
        <v>2070.25</v>
      </c>
      <c r="V51" s="85"/>
    </row>
    <row r="52" spans="1:22" ht="30">
      <c r="A52" s="88"/>
      <c r="B52" s="26">
        <v>50</v>
      </c>
      <c r="C52" s="105"/>
      <c r="D52" s="35" t="s">
        <v>408</v>
      </c>
      <c r="E52" s="21" t="s">
        <v>790</v>
      </c>
      <c r="F52" s="21" t="s">
        <v>13</v>
      </c>
      <c r="G52" s="27" t="s">
        <v>138</v>
      </c>
      <c r="H52" s="26" t="s">
        <v>406</v>
      </c>
      <c r="I52" s="26" t="s">
        <v>8</v>
      </c>
      <c r="J52" s="26"/>
      <c r="K52" s="26"/>
      <c r="L52" s="26"/>
      <c r="M52" s="26"/>
      <c r="N52" s="26"/>
      <c r="O52" s="26"/>
      <c r="P52" s="26"/>
      <c r="Q52" s="26"/>
      <c r="R52" s="20">
        <v>25</v>
      </c>
      <c r="S52" s="23">
        <f t="shared" si="0"/>
        <v>25</v>
      </c>
      <c r="T52" s="28">
        <v>58.5</v>
      </c>
      <c r="U52" s="28">
        <f t="shared" si="1"/>
        <v>1462.5</v>
      </c>
      <c r="V52" s="85"/>
    </row>
    <row r="53" spans="1:22" ht="15">
      <c r="A53" s="88"/>
      <c r="B53" s="26">
        <v>51</v>
      </c>
      <c r="C53" s="105"/>
      <c r="D53" s="35" t="s">
        <v>409</v>
      </c>
      <c r="E53" s="21" t="s">
        <v>790</v>
      </c>
      <c r="F53" s="21" t="s">
        <v>13</v>
      </c>
      <c r="G53" s="27" t="s">
        <v>138</v>
      </c>
      <c r="H53" s="26" t="s">
        <v>406</v>
      </c>
      <c r="I53" s="26" t="s">
        <v>8</v>
      </c>
      <c r="J53" s="26"/>
      <c r="K53" s="26"/>
      <c r="L53" s="26"/>
      <c r="M53" s="26"/>
      <c r="N53" s="26"/>
      <c r="O53" s="26"/>
      <c r="P53" s="26"/>
      <c r="Q53" s="26"/>
      <c r="R53" s="20">
        <v>25</v>
      </c>
      <c r="S53" s="23">
        <f t="shared" si="0"/>
        <v>25</v>
      </c>
      <c r="T53" s="28">
        <v>19.39</v>
      </c>
      <c r="U53" s="28">
        <f t="shared" si="1"/>
        <v>484.75</v>
      </c>
      <c r="V53" s="85"/>
    </row>
    <row r="54" spans="1:22" ht="15">
      <c r="A54" s="88"/>
      <c r="B54" s="26">
        <v>52</v>
      </c>
      <c r="C54" s="105"/>
      <c r="D54" s="35" t="s">
        <v>410</v>
      </c>
      <c r="E54" s="21" t="s">
        <v>790</v>
      </c>
      <c r="F54" s="21" t="s">
        <v>13</v>
      </c>
      <c r="G54" s="27" t="s">
        <v>138</v>
      </c>
      <c r="H54" s="26" t="s">
        <v>406</v>
      </c>
      <c r="I54" s="26" t="s">
        <v>8</v>
      </c>
      <c r="J54" s="26"/>
      <c r="K54" s="26"/>
      <c r="L54" s="26"/>
      <c r="M54" s="26"/>
      <c r="N54" s="26"/>
      <c r="O54" s="26"/>
      <c r="P54" s="26"/>
      <c r="Q54" s="26"/>
      <c r="R54" s="20">
        <v>25</v>
      </c>
      <c r="S54" s="23">
        <f t="shared" si="0"/>
        <v>25</v>
      </c>
      <c r="T54" s="28">
        <v>29.5</v>
      </c>
      <c r="U54" s="28">
        <f t="shared" si="1"/>
        <v>737.5</v>
      </c>
      <c r="V54" s="85"/>
    </row>
    <row r="55" spans="1:22" ht="15">
      <c r="A55" s="88"/>
      <c r="B55" s="26">
        <v>53</v>
      </c>
      <c r="C55" s="105"/>
      <c r="D55" s="35" t="s">
        <v>411</v>
      </c>
      <c r="E55" s="21" t="s">
        <v>790</v>
      </c>
      <c r="F55" s="21" t="s">
        <v>13</v>
      </c>
      <c r="G55" s="27" t="s">
        <v>138</v>
      </c>
      <c r="H55" s="26" t="s">
        <v>406</v>
      </c>
      <c r="I55" s="26" t="s">
        <v>8</v>
      </c>
      <c r="J55" s="26"/>
      <c r="K55" s="26"/>
      <c r="L55" s="26"/>
      <c r="M55" s="26"/>
      <c r="N55" s="26"/>
      <c r="O55" s="26"/>
      <c r="P55" s="26"/>
      <c r="Q55" s="26"/>
      <c r="R55" s="20">
        <v>25</v>
      </c>
      <c r="S55" s="23">
        <f t="shared" si="0"/>
        <v>25</v>
      </c>
      <c r="T55" s="28">
        <v>51.42</v>
      </c>
      <c r="U55" s="28">
        <f t="shared" si="1"/>
        <v>1285.5</v>
      </c>
      <c r="V55" s="85"/>
    </row>
    <row r="56" spans="1:22" ht="30">
      <c r="A56" s="88"/>
      <c r="B56" s="26">
        <v>54</v>
      </c>
      <c r="C56" s="105"/>
      <c r="D56" s="34" t="s">
        <v>438</v>
      </c>
      <c r="E56" s="23" t="s">
        <v>797</v>
      </c>
      <c r="F56" s="23" t="s">
        <v>13</v>
      </c>
      <c r="G56" s="27" t="s">
        <v>267</v>
      </c>
      <c r="H56" s="26" t="s">
        <v>491</v>
      </c>
      <c r="I56" s="26" t="s">
        <v>124</v>
      </c>
      <c r="J56" s="26"/>
      <c r="K56" s="26"/>
      <c r="L56" s="26">
        <v>10</v>
      </c>
      <c r="M56" s="26"/>
      <c r="N56" s="26"/>
      <c r="O56" s="26"/>
      <c r="P56" s="26"/>
      <c r="Q56" s="26"/>
      <c r="R56" s="26"/>
      <c r="S56" s="23">
        <f t="shared" si="0"/>
        <v>10</v>
      </c>
      <c r="T56" s="28">
        <v>47.2</v>
      </c>
      <c r="U56" s="28">
        <f t="shared" si="1"/>
        <v>472</v>
      </c>
      <c r="V56" s="85"/>
    </row>
    <row r="57" spans="1:22" ht="45">
      <c r="A57" s="88"/>
      <c r="B57" s="26">
        <v>55</v>
      </c>
      <c r="C57" s="105"/>
      <c r="D57" s="38" t="s">
        <v>439</v>
      </c>
      <c r="E57" s="56" t="s">
        <v>793</v>
      </c>
      <c r="F57" s="23" t="s">
        <v>13</v>
      </c>
      <c r="G57" s="27" t="s">
        <v>267</v>
      </c>
      <c r="H57" s="26" t="s">
        <v>491</v>
      </c>
      <c r="I57" s="26" t="s">
        <v>124</v>
      </c>
      <c r="J57" s="26"/>
      <c r="K57" s="26"/>
      <c r="L57" s="26">
        <v>10</v>
      </c>
      <c r="M57" s="26"/>
      <c r="N57" s="26"/>
      <c r="O57" s="26"/>
      <c r="P57" s="26"/>
      <c r="Q57" s="26"/>
      <c r="R57" s="26"/>
      <c r="S57" s="23">
        <f t="shared" si="0"/>
        <v>10</v>
      </c>
      <c r="T57" s="28">
        <v>7.96</v>
      </c>
      <c r="U57" s="28">
        <f t="shared" si="1"/>
        <v>79.599999999999994</v>
      </c>
      <c r="V57" s="85"/>
    </row>
    <row r="58" spans="1:22" ht="45">
      <c r="A58" s="88"/>
      <c r="B58" s="26">
        <v>56</v>
      </c>
      <c r="C58" s="105"/>
      <c r="D58" s="34" t="s">
        <v>440</v>
      </c>
      <c r="E58" s="23" t="s">
        <v>791</v>
      </c>
      <c r="F58" s="23" t="s">
        <v>0</v>
      </c>
      <c r="G58" s="27" t="s">
        <v>138</v>
      </c>
      <c r="H58" s="26" t="s">
        <v>492</v>
      </c>
      <c r="I58" s="26" t="s">
        <v>8</v>
      </c>
      <c r="J58" s="26"/>
      <c r="K58" s="26"/>
      <c r="L58" s="26">
        <v>10</v>
      </c>
      <c r="M58" s="26"/>
      <c r="N58" s="26"/>
      <c r="O58" s="26"/>
      <c r="P58" s="26"/>
      <c r="Q58" s="26"/>
      <c r="R58" s="26"/>
      <c r="S58" s="23">
        <f t="shared" si="0"/>
        <v>10</v>
      </c>
      <c r="T58" s="28">
        <v>2.56</v>
      </c>
      <c r="U58" s="28">
        <f t="shared" si="1"/>
        <v>25.6</v>
      </c>
      <c r="V58" s="85"/>
    </row>
    <row r="59" spans="1:22" ht="45">
      <c r="A59" s="88"/>
      <c r="B59" s="26">
        <v>57</v>
      </c>
      <c r="C59" s="105"/>
      <c r="D59" s="34" t="s">
        <v>441</v>
      </c>
      <c r="E59" s="23" t="s">
        <v>791</v>
      </c>
      <c r="F59" s="23" t="s">
        <v>0</v>
      </c>
      <c r="G59" s="27" t="s">
        <v>493</v>
      </c>
      <c r="H59" s="26" t="s">
        <v>494</v>
      </c>
      <c r="I59" s="26" t="s">
        <v>124</v>
      </c>
      <c r="J59" s="26"/>
      <c r="K59" s="26"/>
      <c r="L59" s="26">
        <v>10</v>
      </c>
      <c r="M59" s="26"/>
      <c r="N59" s="26"/>
      <c r="O59" s="26"/>
      <c r="P59" s="26"/>
      <c r="Q59" s="26"/>
      <c r="R59" s="26"/>
      <c r="S59" s="23">
        <f t="shared" si="0"/>
        <v>10</v>
      </c>
      <c r="T59" s="54">
        <v>2.56</v>
      </c>
      <c r="U59" s="28">
        <f t="shared" si="1"/>
        <v>25.6</v>
      </c>
      <c r="V59" s="85"/>
    </row>
    <row r="60" spans="1:22" ht="45">
      <c r="A60" s="88"/>
      <c r="B60" s="26">
        <v>58</v>
      </c>
      <c r="C60" s="105"/>
      <c r="D60" s="34" t="s">
        <v>442</v>
      </c>
      <c r="E60" s="23" t="s">
        <v>791</v>
      </c>
      <c r="F60" s="23" t="s">
        <v>0</v>
      </c>
      <c r="G60" s="27" t="s">
        <v>493</v>
      </c>
      <c r="H60" s="26" t="s">
        <v>494</v>
      </c>
      <c r="I60" s="26" t="s">
        <v>124</v>
      </c>
      <c r="J60" s="26"/>
      <c r="K60" s="26"/>
      <c r="L60" s="26">
        <v>10</v>
      </c>
      <c r="M60" s="26"/>
      <c r="N60" s="26"/>
      <c r="O60" s="26"/>
      <c r="P60" s="26"/>
      <c r="Q60" s="26"/>
      <c r="R60" s="26"/>
      <c r="S60" s="23">
        <f t="shared" si="0"/>
        <v>10</v>
      </c>
      <c r="T60" s="28">
        <v>1.35</v>
      </c>
      <c r="U60" s="28">
        <f t="shared" si="1"/>
        <v>13.5</v>
      </c>
      <c r="V60" s="85"/>
    </row>
    <row r="61" spans="1:22" ht="45">
      <c r="A61" s="88"/>
      <c r="B61" s="26">
        <v>59</v>
      </c>
      <c r="C61" s="105"/>
      <c r="D61" s="34" t="s">
        <v>443</v>
      </c>
      <c r="E61" s="23" t="s">
        <v>790</v>
      </c>
      <c r="F61" s="23" t="s">
        <v>0</v>
      </c>
      <c r="G61" s="27" t="s">
        <v>138</v>
      </c>
      <c r="H61" s="26" t="s">
        <v>495</v>
      </c>
      <c r="I61" s="26" t="s">
        <v>8</v>
      </c>
      <c r="J61" s="26"/>
      <c r="K61" s="26"/>
      <c r="L61" s="26">
        <v>10</v>
      </c>
      <c r="M61" s="26"/>
      <c r="N61" s="26"/>
      <c r="O61" s="26"/>
      <c r="P61" s="26"/>
      <c r="Q61" s="26"/>
      <c r="R61" s="26"/>
      <c r="S61" s="23">
        <f t="shared" si="0"/>
        <v>10</v>
      </c>
      <c r="T61" s="28">
        <v>0.93</v>
      </c>
      <c r="U61" s="28">
        <f t="shared" si="1"/>
        <v>9.3000000000000007</v>
      </c>
      <c r="V61" s="85"/>
    </row>
    <row r="62" spans="1:22" ht="45">
      <c r="A62" s="88"/>
      <c r="B62" s="26">
        <v>60</v>
      </c>
      <c r="C62" s="105"/>
      <c r="D62" s="34" t="s">
        <v>444</v>
      </c>
      <c r="E62" s="23" t="s">
        <v>791</v>
      </c>
      <c r="F62" s="23" t="s">
        <v>0</v>
      </c>
      <c r="G62" s="27" t="s">
        <v>138</v>
      </c>
      <c r="H62" s="26" t="s">
        <v>495</v>
      </c>
      <c r="I62" s="26" t="s">
        <v>8</v>
      </c>
      <c r="J62" s="26"/>
      <c r="K62" s="26"/>
      <c r="L62" s="26">
        <v>10</v>
      </c>
      <c r="M62" s="26"/>
      <c r="N62" s="26"/>
      <c r="O62" s="26"/>
      <c r="P62" s="26"/>
      <c r="Q62" s="26"/>
      <c r="R62" s="26"/>
      <c r="S62" s="23">
        <f t="shared" si="0"/>
        <v>10</v>
      </c>
      <c r="T62" s="28">
        <v>4.74</v>
      </c>
      <c r="U62" s="28">
        <f t="shared" si="1"/>
        <v>47.400000000000006</v>
      </c>
      <c r="V62" s="85"/>
    </row>
    <row r="63" spans="1:22" ht="45">
      <c r="A63" s="88"/>
      <c r="B63" s="26">
        <v>61</v>
      </c>
      <c r="C63" s="105"/>
      <c r="D63" s="34" t="s">
        <v>445</v>
      </c>
      <c r="E63" s="23" t="s">
        <v>790</v>
      </c>
      <c r="F63" s="23" t="s">
        <v>0</v>
      </c>
      <c r="G63" s="27" t="s">
        <v>138</v>
      </c>
      <c r="H63" s="26" t="s">
        <v>492</v>
      </c>
      <c r="I63" s="26" t="s">
        <v>8</v>
      </c>
      <c r="J63" s="26"/>
      <c r="K63" s="26"/>
      <c r="L63" s="26">
        <v>10</v>
      </c>
      <c r="M63" s="26"/>
      <c r="N63" s="26"/>
      <c r="O63" s="26"/>
      <c r="P63" s="26"/>
      <c r="Q63" s="26"/>
      <c r="R63" s="26"/>
      <c r="S63" s="23">
        <f t="shared" si="0"/>
        <v>10</v>
      </c>
      <c r="T63" s="28">
        <v>1.1599999999999999</v>
      </c>
      <c r="U63" s="28">
        <f t="shared" si="1"/>
        <v>11.6</v>
      </c>
      <c r="V63" s="85"/>
    </row>
    <row r="64" spans="1:22" ht="30">
      <c r="A64" s="88"/>
      <c r="B64" s="26">
        <v>62</v>
      </c>
      <c r="C64" s="105"/>
      <c r="D64" s="34" t="s">
        <v>446</v>
      </c>
      <c r="E64" s="23" t="s">
        <v>790</v>
      </c>
      <c r="F64" s="23" t="s">
        <v>0</v>
      </c>
      <c r="G64" s="27" t="s">
        <v>138</v>
      </c>
      <c r="H64" s="26" t="s">
        <v>492</v>
      </c>
      <c r="I64" s="26" t="s">
        <v>8</v>
      </c>
      <c r="J64" s="26"/>
      <c r="K64" s="26"/>
      <c r="L64" s="26">
        <v>10</v>
      </c>
      <c r="M64" s="26"/>
      <c r="N64" s="26"/>
      <c r="O64" s="26"/>
      <c r="P64" s="26"/>
      <c r="Q64" s="26"/>
      <c r="R64" s="26"/>
      <c r="S64" s="23">
        <f t="shared" si="0"/>
        <v>10</v>
      </c>
      <c r="T64" s="28">
        <v>2.09</v>
      </c>
      <c r="U64" s="28">
        <f t="shared" si="1"/>
        <v>20.9</v>
      </c>
      <c r="V64" s="85"/>
    </row>
    <row r="65" spans="1:22" ht="30">
      <c r="A65" s="88"/>
      <c r="B65" s="26">
        <v>63</v>
      </c>
      <c r="C65" s="105"/>
      <c r="D65" s="34" t="s">
        <v>447</v>
      </c>
      <c r="E65" s="23" t="s">
        <v>791</v>
      </c>
      <c r="F65" s="23" t="s">
        <v>13</v>
      </c>
      <c r="G65" s="27" t="s">
        <v>158</v>
      </c>
      <c r="H65" s="26" t="s">
        <v>553</v>
      </c>
      <c r="I65" s="26" t="s">
        <v>8</v>
      </c>
      <c r="J65" s="26"/>
      <c r="K65" s="26"/>
      <c r="L65" s="26">
        <v>5</v>
      </c>
      <c r="M65" s="26"/>
      <c r="N65" s="26"/>
      <c r="O65" s="26"/>
      <c r="P65" s="26"/>
      <c r="Q65" s="26"/>
      <c r="R65" s="26"/>
      <c r="S65" s="23">
        <f t="shared" si="0"/>
        <v>5</v>
      </c>
      <c r="T65" s="28">
        <v>2.06</v>
      </c>
      <c r="U65" s="28">
        <f t="shared" si="1"/>
        <v>10.3</v>
      </c>
      <c r="V65" s="85"/>
    </row>
    <row r="66" spans="1:22" ht="75">
      <c r="A66" s="88"/>
      <c r="B66" s="26">
        <v>64</v>
      </c>
      <c r="C66" s="105"/>
      <c r="D66" s="34" t="s">
        <v>448</v>
      </c>
      <c r="E66" s="23" t="s">
        <v>793</v>
      </c>
      <c r="F66" s="23" t="s">
        <v>13</v>
      </c>
      <c r="G66" s="27" t="s">
        <v>38</v>
      </c>
      <c r="H66" s="26" t="s">
        <v>496</v>
      </c>
      <c r="I66" s="26" t="s">
        <v>8</v>
      </c>
      <c r="J66" s="26"/>
      <c r="K66" s="26"/>
      <c r="L66" s="26">
        <v>10</v>
      </c>
      <c r="M66" s="26"/>
      <c r="N66" s="26"/>
      <c r="O66" s="26"/>
      <c r="P66" s="26"/>
      <c r="Q66" s="26"/>
      <c r="R66" s="26"/>
      <c r="S66" s="23">
        <f t="shared" si="0"/>
        <v>10</v>
      </c>
      <c r="T66" s="28">
        <v>66.86</v>
      </c>
      <c r="U66" s="28">
        <f t="shared" si="1"/>
        <v>668.6</v>
      </c>
      <c r="V66" s="85"/>
    </row>
    <row r="67" spans="1:22" ht="45">
      <c r="A67" s="88"/>
      <c r="B67" s="26">
        <v>65</v>
      </c>
      <c r="C67" s="105"/>
      <c r="D67" s="38" t="s">
        <v>449</v>
      </c>
      <c r="E67" s="56" t="s">
        <v>791</v>
      </c>
      <c r="F67" s="23" t="s">
        <v>450</v>
      </c>
      <c r="G67" s="27" t="s">
        <v>38</v>
      </c>
      <c r="H67" s="26" t="s">
        <v>497</v>
      </c>
      <c r="I67" s="26" t="s">
        <v>8</v>
      </c>
      <c r="J67" s="26"/>
      <c r="K67" s="26"/>
      <c r="L67" s="26">
        <v>10</v>
      </c>
      <c r="M67" s="26"/>
      <c r="N67" s="26"/>
      <c r="O67" s="26"/>
      <c r="P67" s="26"/>
      <c r="Q67" s="26"/>
      <c r="R67" s="26"/>
      <c r="S67" s="23">
        <f t="shared" ref="S67:S128" si="2">SUM(J67:R67)</f>
        <v>10</v>
      </c>
      <c r="T67" s="28">
        <v>14.14</v>
      </c>
      <c r="U67" s="28">
        <f t="shared" ref="U67:U130" si="3">S67*T67</f>
        <v>141.4</v>
      </c>
      <c r="V67" s="85"/>
    </row>
    <row r="68" spans="1:22" ht="15">
      <c r="A68" s="88"/>
      <c r="B68" s="26">
        <v>66</v>
      </c>
      <c r="C68" s="105"/>
      <c r="D68" s="34" t="s">
        <v>458</v>
      </c>
      <c r="E68" s="23" t="s">
        <v>790</v>
      </c>
      <c r="F68" s="23" t="s">
        <v>457</v>
      </c>
      <c r="G68" s="27" t="s">
        <v>138</v>
      </c>
      <c r="H68" s="26" t="s">
        <v>498</v>
      </c>
      <c r="I68" s="26" t="s">
        <v>8</v>
      </c>
      <c r="J68" s="26"/>
      <c r="K68" s="26"/>
      <c r="L68" s="26">
        <v>30</v>
      </c>
      <c r="M68" s="26"/>
      <c r="N68" s="26"/>
      <c r="O68" s="26"/>
      <c r="P68" s="26"/>
      <c r="Q68" s="26"/>
      <c r="R68" s="26"/>
      <c r="S68" s="23">
        <f t="shared" si="2"/>
        <v>30</v>
      </c>
      <c r="T68" s="28">
        <v>2.2000000000000002</v>
      </c>
      <c r="U68" s="28">
        <f t="shared" si="3"/>
        <v>66</v>
      </c>
      <c r="V68" s="85"/>
    </row>
    <row r="69" spans="1:22" ht="15">
      <c r="A69" s="88"/>
      <c r="B69" s="26">
        <v>67</v>
      </c>
      <c r="C69" s="105"/>
      <c r="D69" s="34" t="s">
        <v>459</v>
      </c>
      <c r="E69" s="23" t="s">
        <v>791</v>
      </c>
      <c r="F69" s="23" t="s">
        <v>457</v>
      </c>
      <c r="G69" s="27" t="s">
        <v>138</v>
      </c>
      <c r="H69" s="26" t="s">
        <v>499</v>
      </c>
      <c r="I69" s="26" t="s">
        <v>8</v>
      </c>
      <c r="J69" s="26"/>
      <c r="K69" s="26"/>
      <c r="L69" s="26">
        <v>30</v>
      </c>
      <c r="M69" s="26"/>
      <c r="N69" s="26"/>
      <c r="O69" s="26"/>
      <c r="P69" s="26"/>
      <c r="Q69" s="26"/>
      <c r="R69" s="26"/>
      <c r="S69" s="23">
        <f t="shared" si="2"/>
        <v>30</v>
      </c>
      <c r="T69" s="28">
        <v>2.5099999999999998</v>
      </c>
      <c r="U69" s="28">
        <f t="shared" si="3"/>
        <v>75.3</v>
      </c>
      <c r="V69" s="85"/>
    </row>
    <row r="70" spans="1:22" ht="15">
      <c r="A70" s="88"/>
      <c r="B70" s="26">
        <v>68</v>
      </c>
      <c r="C70" s="105"/>
      <c r="D70" s="34" t="s">
        <v>460</v>
      </c>
      <c r="E70" s="23" t="s">
        <v>791</v>
      </c>
      <c r="F70" s="23" t="s">
        <v>457</v>
      </c>
      <c r="G70" s="27" t="s">
        <v>138</v>
      </c>
      <c r="H70" s="26" t="s">
        <v>500</v>
      </c>
      <c r="I70" s="26" t="s">
        <v>8</v>
      </c>
      <c r="J70" s="26"/>
      <c r="K70" s="26"/>
      <c r="L70" s="26">
        <v>30</v>
      </c>
      <c r="M70" s="26"/>
      <c r="N70" s="26"/>
      <c r="O70" s="26"/>
      <c r="P70" s="26"/>
      <c r="Q70" s="26"/>
      <c r="R70" s="26"/>
      <c r="S70" s="23">
        <f t="shared" si="2"/>
        <v>30</v>
      </c>
      <c r="T70" s="28">
        <v>4.74</v>
      </c>
      <c r="U70" s="28">
        <f t="shared" si="3"/>
        <v>142.20000000000002</v>
      </c>
      <c r="V70" s="85"/>
    </row>
    <row r="71" spans="1:22" ht="15">
      <c r="A71" s="88"/>
      <c r="B71" s="26">
        <v>69</v>
      </c>
      <c r="C71" s="105"/>
      <c r="D71" s="34" t="s">
        <v>461</v>
      </c>
      <c r="E71" s="23" t="s">
        <v>790</v>
      </c>
      <c r="F71" s="23" t="s">
        <v>457</v>
      </c>
      <c r="G71" s="27" t="s">
        <v>138</v>
      </c>
      <c r="H71" s="26" t="s">
        <v>501</v>
      </c>
      <c r="I71" s="26" t="s">
        <v>8</v>
      </c>
      <c r="J71" s="26"/>
      <c r="K71" s="26"/>
      <c r="L71" s="26">
        <v>30</v>
      </c>
      <c r="M71" s="26"/>
      <c r="N71" s="26"/>
      <c r="O71" s="26"/>
      <c r="P71" s="26"/>
      <c r="Q71" s="26"/>
      <c r="R71" s="26"/>
      <c r="S71" s="23">
        <f t="shared" si="2"/>
        <v>30</v>
      </c>
      <c r="T71" s="28">
        <v>3.68</v>
      </c>
      <c r="U71" s="28">
        <f t="shared" si="3"/>
        <v>110.4</v>
      </c>
      <c r="V71" s="85"/>
    </row>
    <row r="72" spans="1:22" ht="15">
      <c r="A72" s="88"/>
      <c r="B72" s="26">
        <v>70</v>
      </c>
      <c r="C72" s="105"/>
      <c r="D72" s="34" t="s">
        <v>462</v>
      </c>
      <c r="E72" s="23" t="s">
        <v>791</v>
      </c>
      <c r="F72" s="23" t="s">
        <v>457</v>
      </c>
      <c r="G72" s="27" t="s">
        <v>138</v>
      </c>
      <c r="H72" s="26" t="s">
        <v>501</v>
      </c>
      <c r="I72" s="26" t="s">
        <v>8</v>
      </c>
      <c r="J72" s="26"/>
      <c r="K72" s="26"/>
      <c r="L72" s="26">
        <v>30</v>
      </c>
      <c r="M72" s="26"/>
      <c r="N72" s="26"/>
      <c r="O72" s="26"/>
      <c r="P72" s="26"/>
      <c r="Q72" s="26"/>
      <c r="R72" s="26"/>
      <c r="S72" s="23">
        <f t="shared" si="2"/>
        <v>30</v>
      </c>
      <c r="T72" s="28">
        <v>3.63</v>
      </c>
      <c r="U72" s="28">
        <f t="shared" si="3"/>
        <v>108.89999999999999</v>
      </c>
      <c r="V72" s="85"/>
    </row>
    <row r="73" spans="1:22" ht="15">
      <c r="A73" s="88"/>
      <c r="B73" s="26">
        <v>71</v>
      </c>
      <c r="C73" s="105"/>
      <c r="D73" s="34" t="s">
        <v>463</v>
      </c>
      <c r="E73" s="23" t="s">
        <v>790</v>
      </c>
      <c r="F73" s="23" t="s">
        <v>457</v>
      </c>
      <c r="G73" s="27" t="s">
        <v>138</v>
      </c>
      <c r="H73" s="26" t="s">
        <v>502</v>
      </c>
      <c r="I73" s="26" t="s">
        <v>8</v>
      </c>
      <c r="J73" s="26"/>
      <c r="K73" s="26"/>
      <c r="L73" s="26">
        <v>30</v>
      </c>
      <c r="M73" s="26"/>
      <c r="N73" s="26"/>
      <c r="O73" s="26"/>
      <c r="P73" s="26"/>
      <c r="Q73" s="26"/>
      <c r="R73" s="26"/>
      <c r="S73" s="23">
        <f t="shared" si="2"/>
        <v>30</v>
      </c>
      <c r="T73" s="28">
        <v>0.93</v>
      </c>
      <c r="U73" s="28">
        <f t="shared" si="3"/>
        <v>27.900000000000002</v>
      </c>
      <c r="V73" s="85"/>
    </row>
    <row r="74" spans="1:22" ht="15">
      <c r="A74" s="88"/>
      <c r="B74" s="26">
        <v>72</v>
      </c>
      <c r="C74" s="105"/>
      <c r="D74" s="34" t="s">
        <v>464</v>
      </c>
      <c r="E74" s="23" t="s">
        <v>790</v>
      </c>
      <c r="F74" s="23" t="s">
        <v>457</v>
      </c>
      <c r="G74" s="27" t="s">
        <v>138</v>
      </c>
      <c r="H74" s="26" t="s">
        <v>503</v>
      </c>
      <c r="I74" s="26" t="s">
        <v>8</v>
      </c>
      <c r="J74" s="26"/>
      <c r="K74" s="26"/>
      <c r="L74" s="26">
        <v>30</v>
      </c>
      <c r="M74" s="26"/>
      <c r="N74" s="26"/>
      <c r="O74" s="26"/>
      <c r="P74" s="26"/>
      <c r="Q74" s="26"/>
      <c r="R74" s="26"/>
      <c r="S74" s="23">
        <f t="shared" si="2"/>
        <v>30</v>
      </c>
      <c r="T74" s="28">
        <v>5.13</v>
      </c>
      <c r="U74" s="28">
        <f t="shared" si="3"/>
        <v>153.9</v>
      </c>
      <c r="V74" s="85"/>
    </row>
    <row r="75" spans="1:22" ht="15">
      <c r="A75" s="88"/>
      <c r="B75" s="26">
        <v>73</v>
      </c>
      <c r="C75" s="105"/>
      <c r="D75" s="34" t="s">
        <v>465</v>
      </c>
      <c r="E75" s="23" t="s">
        <v>790</v>
      </c>
      <c r="F75" s="23" t="s">
        <v>457</v>
      </c>
      <c r="G75" s="27" t="s">
        <v>138</v>
      </c>
      <c r="H75" s="26" t="s">
        <v>504</v>
      </c>
      <c r="I75" s="26" t="s">
        <v>8</v>
      </c>
      <c r="J75" s="26"/>
      <c r="K75" s="26"/>
      <c r="L75" s="26">
        <v>15</v>
      </c>
      <c r="M75" s="26"/>
      <c r="N75" s="26"/>
      <c r="O75" s="26"/>
      <c r="P75" s="26"/>
      <c r="Q75" s="26"/>
      <c r="R75" s="26"/>
      <c r="S75" s="23">
        <f t="shared" si="2"/>
        <v>15</v>
      </c>
      <c r="T75" s="28">
        <v>12.12</v>
      </c>
      <c r="U75" s="28">
        <f t="shared" si="3"/>
        <v>181.79999999999998</v>
      </c>
      <c r="V75" s="85"/>
    </row>
    <row r="76" spans="1:22" ht="15">
      <c r="A76" s="88"/>
      <c r="B76" s="26">
        <v>74</v>
      </c>
      <c r="C76" s="105"/>
      <c r="D76" s="34" t="s">
        <v>466</v>
      </c>
      <c r="E76" s="23" t="s">
        <v>790</v>
      </c>
      <c r="F76" s="23" t="s">
        <v>457</v>
      </c>
      <c r="G76" s="27" t="s">
        <v>138</v>
      </c>
      <c r="H76" s="26" t="s">
        <v>343</v>
      </c>
      <c r="I76" s="26" t="s">
        <v>8</v>
      </c>
      <c r="J76" s="26"/>
      <c r="K76" s="26"/>
      <c r="L76" s="26">
        <v>15</v>
      </c>
      <c r="M76" s="26"/>
      <c r="N76" s="26"/>
      <c r="O76" s="26"/>
      <c r="P76" s="26"/>
      <c r="Q76" s="26"/>
      <c r="R76" s="26"/>
      <c r="S76" s="23">
        <f t="shared" si="2"/>
        <v>15</v>
      </c>
      <c r="T76" s="28">
        <v>2.09</v>
      </c>
      <c r="U76" s="28">
        <f t="shared" si="3"/>
        <v>31.349999999999998</v>
      </c>
      <c r="V76" s="85"/>
    </row>
    <row r="77" spans="1:22" ht="15">
      <c r="A77" s="88"/>
      <c r="B77" s="26">
        <v>75</v>
      </c>
      <c r="C77" s="105"/>
      <c r="D77" s="34" t="s">
        <v>467</v>
      </c>
      <c r="E77" s="23" t="s">
        <v>790</v>
      </c>
      <c r="F77" s="23" t="s">
        <v>457</v>
      </c>
      <c r="G77" s="27" t="s">
        <v>138</v>
      </c>
      <c r="H77" s="26" t="s">
        <v>343</v>
      </c>
      <c r="I77" s="26" t="s">
        <v>8</v>
      </c>
      <c r="J77" s="26"/>
      <c r="K77" s="26"/>
      <c r="L77" s="26">
        <v>10</v>
      </c>
      <c r="M77" s="26"/>
      <c r="N77" s="26"/>
      <c r="O77" s="26"/>
      <c r="P77" s="26"/>
      <c r="Q77" s="26"/>
      <c r="R77" s="26"/>
      <c r="S77" s="23">
        <f t="shared" si="2"/>
        <v>10</v>
      </c>
      <c r="T77" s="28">
        <v>6.04</v>
      </c>
      <c r="U77" s="28">
        <f t="shared" si="3"/>
        <v>60.4</v>
      </c>
      <c r="V77" s="85"/>
    </row>
    <row r="78" spans="1:22" ht="15">
      <c r="A78" s="88"/>
      <c r="B78" s="26">
        <v>76</v>
      </c>
      <c r="C78" s="105"/>
      <c r="D78" s="34" t="s">
        <v>468</v>
      </c>
      <c r="E78" s="23" t="s">
        <v>790</v>
      </c>
      <c r="F78" s="23" t="s">
        <v>457</v>
      </c>
      <c r="G78" s="27" t="s">
        <v>138</v>
      </c>
      <c r="H78" s="26" t="s">
        <v>505</v>
      </c>
      <c r="I78" s="26" t="s">
        <v>8</v>
      </c>
      <c r="J78" s="26"/>
      <c r="K78" s="26"/>
      <c r="L78" s="26">
        <v>5</v>
      </c>
      <c r="M78" s="26"/>
      <c r="N78" s="26"/>
      <c r="O78" s="26"/>
      <c r="P78" s="26"/>
      <c r="Q78" s="26"/>
      <c r="R78" s="26"/>
      <c r="S78" s="23">
        <f t="shared" si="2"/>
        <v>5</v>
      </c>
      <c r="T78" s="28">
        <v>10.5</v>
      </c>
      <c r="U78" s="28">
        <f t="shared" si="3"/>
        <v>52.5</v>
      </c>
      <c r="V78" s="85"/>
    </row>
    <row r="79" spans="1:22" ht="15">
      <c r="A79" s="88"/>
      <c r="B79" s="26">
        <v>77</v>
      </c>
      <c r="C79" s="105"/>
      <c r="D79" s="34" t="s">
        <v>469</v>
      </c>
      <c r="E79" s="23" t="s">
        <v>790</v>
      </c>
      <c r="F79" s="23" t="s">
        <v>457</v>
      </c>
      <c r="G79" s="27" t="s">
        <v>138</v>
      </c>
      <c r="H79" s="26" t="s">
        <v>505</v>
      </c>
      <c r="I79" s="26" t="s">
        <v>8</v>
      </c>
      <c r="J79" s="26"/>
      <c r="K79" s="26"/>
      <c r="L79" s="26">
        <v>5</v>
      </c>
      <c r="M79" s="26"/>
      <c r="N79" s="26"/>
      <c r="O79" s="26"/>
      <c r="P79" s="26"/>
      <c r="Q79" s="26"/>
      <c r="R79" s="26"/>
      <c r="S79" s="23">
        <f t="shared" si="2"/>
        <v>5</v>
      </c>
      <c r="T79" s="28">
        <v>11.9</v>
      </c>
      <c r="U79" s="28">
        <f t="shared" si="3"/>
        <v>59.5</v>
      </c>
      <c r="V79" s="85"/>
    </row>
    <row r="80" spans="1:22" ht="15">
      <c r="A80" s="88"/>
      <c r="B80" s="26">
        <v>78</v>
      </c>
      <c r="C80" s="105"/>
      <c r="D80" s="34" t="s">
        <v>470</v>
      </c>
      <c r="E80" s="23" t="s">
        <v>792</v>
      </c>
      <c r="F80" s="23" t="s">
        <v>457</v>
      </c>
      <c r="G80" s="27" t="s">
        <v>138</v>
      </c>
      <c r="H80" s="26" t="s">
        <v>505</v>
      </c>
      <c r="I80" s="26" t="s">
        <v>8</v>
      </c>
      <c r="J80" s="26"/>
      <c r="K80" s="26"/>
      <c r="L80" s="26">
        <v>10</v>
      </c>
      <c r="M80" s="26"/>
      <c r="N80" s="26"/>
      <c r="O80" s="26"/>
      <c r="P80" s="26"/>
      <c r="Q80" s="26"/>
      <c r="R80" s="26"/>
      <c r="S80" s="23">
        <f t="shared" si="2"/>
        <v>10</v>
      </c>
      <c r="T80" s="28">
        <v>14.16</v>
      </c>
      <c r="U80" s="28">
        <f t="shared" si="3"/>
        <v>141.6</v>
      </c>
      <c r="V80" s="85"/>
    </row>
    <row r="81" spans="1:102" ht="15">
      <c r="A81" s="88"/>
      <c r="B81" s="26">
        <v>79</v>
      </c>
      <c r="C81" s="105"/>
      <c r="D81" s="34" t="s">
        <v>471</v>
      </c>
      <c r="E81" s="23" t="s">
        <v>790</v>
      </c>
      <c r="F81" s="23" t="s">
        <v>457</v>
      </c>
      <c r="G81" s="27" t="s">
        <v>138</v>
      </c>
      <c r="H81" s="26" t="s">
        <v>505</v>
      </c>
      <c r="I81" s="26" t="s">
        <v>8</v>
      </c>
      <c r="J81" s="26"/>
      <c r="K81" s="26"/>
      <c r="L81" s="26">
        <v>15</v>
      </c>
      <c r="M81" s="26"/>
      <c r="N81" s="26"/>
      <c r="O81" s="26"/>
      <c r="P81" s="26"/>
      <c r="Q81" s="26"/>
      <c r="R81" s="26"/>
      <c r="S81" s="23">
        <f t="shared" si="2"/>
        <v>15</v>
      </c>
      <c r="T81" s="28">
        <v>6.63</v>
      </c>
      <c r="U81" s="28">
        <f t="shared" si="3"/>
        <v>99.45</v>
      </c>
      <c r="V81" s="85"/>
    </row>
    <row r="82" spans="1:102" ht="15">
      <c r="A82" s="88"/>
      <c r="B82" s="26">
        <v>80</v>
      </c>
      <c r="C82" s="105"/>
      <c r="D82" s="34" t="s">
        <v>472</v>
      </c>
      <c r="E82" s="23" t="s">
        <v>790</v>
      </c>
      <c r="F82" s="23" t="s">
        <v>457</v>
      </c>
      <c r="G82" s="27" t="s">
        <v>138</v>
      </c>
      <c r="H82" s="26" t="s">
        <v>505</v>
      </c>
      <c r="I82" s="26" t="s">
        <v>8</v>
      </c>
      <c r="J82" s="26"/>
      <c r="K82" s="26"/>
      <c r="L82" s="26">
        <v>15</v>
      </c>
      <c r="M82" s="26"/>
      <c r="N82" s="26"/>
      <c r="O82" s="26"/>
      <c r="P82" s="26"/>
      <c r="Q82" s="26"/>
      <c r="R82" s="26"/>
      <c r="S82" s="23">
        <f t="shared" si="2"/>
        <v>15</v>
      </c>
      <c r="T82" s="28">
        <v>8.16</v>
      </c>
      <c r="U82" s="28">
        <f t="shared" si="3"/>
        <v>122.4</v>
      </c>
      <c r="V82" s="85"/>
    </row>
    <row r="83" spans="1:102" ht="15">
      <c r="A83" s="88"/>
      <c r="B83" s="26">
        <v>81</v>
      </c>
      <c r="C83" s="105"/>
      <c r="D83" s="34" t="s">
        <v>473</v>
      </c>
      <c r="E83" s="23" t="s">
        <v>790</v>
      </c>
      <c r="F83" s="23" t="s">
        <v>457</v>
      </c>
      <c r="G83" s="27" t="s">
        <v>138</v>
      </c>
      <c r="H83" s="26" t="s">
        <v>505</v>
      </c>
      <c r="I83" s="26" t="s">
        <v>8</v>
      </c>
      <c r="J83" s="26"/>
      <c r="K83" s="26"/>
      <c r="L83" s="26">
        <v>15</v>
      </c>
      <c r="M83" s="26"/>
      <c r="N83" s="26"/>
      <c r="O83" s="26"/>
      <c r="P83" s="26"/>
      <c r="Q83" s="26"/>
      <c r="R83" s="26"/>
      <c r="S83" s="23">
        <f t="shared" si="2"/>
        <v>15</v>
      </c>
      <c r="T83" s="28">
        <v>5.14</v>
      </c>
      <c r="U83" s="28">
        <f t="shared" si="3"/>
        <v>77.099999999999994</v>
      </c>
      <c r="V83" s="85"/>
    </row>
    <row r="84" spans="1:102" ht="15">
      <c r="A84" s="88"/>
      <c r="B84" s="26">
        <v>82</v>
      </c>
      <c r="C84" s="105"/>
      <c r="D84" s="34" t="s">
        <v>474</v>
      </c>
      <c r="E84" s="23" t="s">
        <v>798</v>
      </c>
      <c r="F84" s="23" t="s">
        <v>457</v>
      </c>
      <c r="G84" s="27" t="s">
        <v>138</v>
      </c>
      <c r="H84" s="26" t="s">
        <v>506</v>
      </c>
      <c r="I84" s="26" t="s">
        <v>8</v>
      </c>
      <c r="J84" s="26"/>
      <c r="K84" s="26"/>
      <c r="L84" s="26">
        <v>15</v>
      </c>
      <c r="M84" s="26"/>
      <c r="N84" s="26"/>
      <c r="O84" s="26"/>
      <c r="P84" s="26"/>
      <c r="Q84" s="26"/>
      <c r="R84" s="26"/>
      <c r="S84" s="23">
        <f t="shared" si="2"/>
        <v>15</v>
      </c>
      <c r="T84" s="28">
        <v>23.38</v>
      </c>
      <c r="U84" s="28">
        <f t="shared" si="3"/>
        <v>350.7</v>
      </c>
      <c r="V84" s="85"/>
    </row>
    <row r="85" spans="1:102" ht="15">
      <c r="A85" s="88"/>
      <c r="B85" s="26">
        <v>83</v>
      </c>
      <c r="C85" s="105"/>
      <c r="D85" s="34" t="s">
        <v>480</v>
      </c>
      <c r="E85" s="23" t="s">
        <v>788</v>
      </c>
      <c r="F85" s="23" t="s">
        <v>317</v>
      </c>
      <c r="G85" s="27" t="s">
        <v>158</v>
      </c>
      <c r="H85" s="26" t="s">
        <v>507</v>
      </c>
      <c r="I85" s="26" t="s">
        <v>121</v>
      </c>
      <c r="J85" s="26"/>
      <c r="K85" s="26"/>
      <c r="L85" s="23">
        <v>5</v>
      </c>
      <c r="M85" s="26"/>
      <c r="N85" s="26"/>
      <c r="O85" s="26"/>
      <c r="P85" s="26"/>
      <c r="Q85" s="26"/>
      <c r="R85" s="26"/>
      <c r="S85" s="23">
        <f t="shared" si="2"/>
        <v>5</v>
      </c>
      <c r="T85" s="28">
        <v>185.45</v>
      </c>
      <c r="U85" s="28">
        <f t="shared" si="3"/>
        <v>927.25</v>
      </c>
      <c r="V85" s="85"/>
    </row>
    <row r="86" spans="1:102" ht="15">
      <c r="A86" s="89"/>
      <c r="B86" s="26">
        <v>84</v>
      </c>
      <c r="C86" s="106"/>
      <c r="D86" s="35" t="s">
        <v>251</v>
      </c>
      <c r="E86" s="21" t="s">
        <v>704</v>
      </c>
      <c r="F86" s="20" t="s">
        <v>13</v>
      </c>
      <c r="G86" s="27" t="s">
        <v>97</v>
      </c>
      <c r="H86" s="26" t="s">
        <v>252</v>
      </c>
      <c r="I86" s="26" t="s">
        <v>8</v>
      </c>
      <c r="J86" s="26"/>
      <c r="K86" s="26"/>
      <c r="L86" s="26">
        <v>1</v>
      </c>
      <c r="M86" s="26">
        <v>25</v>
      </c>
      <c r="N86" s="20"/>
      <c r="O86" s="26">
        <v>2</v>
      </c>
      <c r="P86" s="26">
        <v>10</v>
      </c>
      <c r="Q86" s="26">
        <v>10</v>
      </c>
      <c r="R86" s="20">
        <v>20</v>
      </c>
      <c r="S86" s="23">
        <f t="shared" si="2"/>
        <v>68</v>
      </c>
      <c r="T86" s="28">
        <v>19.03</v>
      </c>
      <c r="U86" s="28">
        <f t="shared" si="3"/>
        <v>1294.04</v>
      </c>
      <c r="V86" s="85"/>
    </row>
    <row r="87" spans="1:102" s="6" customFormat="1" ht="15">
      <c r="A87" s="90">
        <v>4</v>
      </c>
      <c r="B87" s="29">
        <v>85</v>
      </c>
      <c r="C87" s="107" t="s">
        <v>805</v>
      </c>
      <c r="D87" s="36" t="s">
        <v>170</v>
      </c>
      <c r="E87" s="8" t="s">
        <v>718</v>
      </c>
      <c r="F87" s="8" t="s">
        <v>13</v>
      </c>
      <c r="G87" s="31" t="s">
        <v>171</v>
      </c>
      <c r="H87" s="29" t="s">
        <v>172</v>
      </c>
      <c r="I87" s="8" t="s">
        <v>43</v>
      </c>
      <c r="J87" s="29"/>
      <c r="K87" s="29"/>
      <c r="L87" s="29">
        <v>10</v>
      </c>
      <c r="M87" s="29">
        <v>8</v>
      </c>
      <c r="N87" s="11">
        <v>4</v>
      </c>
      <c r="O87" s="29">
        <v>2</v>
      </c>
      <c r="P87" s="29">
        <v>10</v>
      </c>
      <c r="Q87" s="29">
        <v>4</v>
      </c>
      <c r="R87" s="7">
        <v>15</v>
      </c>
      <c r="S87" s="8">
        <f t="shared" si="2"/>
        <v>53</v>
      </c>
      <c r="T87" s="30">
        <v>2.4</v>
      </c>
      <c r="U87" s="30">
        <f t="shared" si="3"/>
        <v>127.19999999999999</v>
      </c>
      <c r="V87" s="83">
        <f>SUM(U87:U101)</f>
        <v>5092.2700000000004</v>
      </c>
      <c r="W87" s="24"/>
      <c r="X87" s="24"/>
      <c r="Y87" s="24"/>
      <c r="Z87" s="24"/>
      <c r="AA87" s="24"/>
      <c r="AB87" s="24"/>
      <c r="AC87" s="24"/>
      <c r="AD87" s="24"/>
      <c r="AE87" s="24"/>
      <c r="AF87" s="24"/>
      <c r="AG87" s="24"/>
      <c r="AH87" s="24"/>
      <c r="AI87" s="24"/>
      <c r="AJ87" s="24"/>
      <c r="AK87" s="24"/>
      <c r="AL87" s="24"/>
      <c r="AM87" s="24"/>
      <c r="AN87" s="24"/>
      <c r="AO87" s="24"/>
      <c r="AP87" s="24"/>
      <c r="AQ87" s="24"/>
      <c r="AR87" s="24"/>
      <c r="AS87" s="24"/>
      <c r="AT87" s="24"/>
      <c r="AU87" s="24"/>
      <c r="AV87" s="24"/>
      <c r="AW87" s="24"/>
      <c r="AX87" s="24"/>
      <c r="AY87" s="24"/>
      <c r="AZ87" s="24"/>
      <c r="BA87" s="24"/>
      <c r="BB87" s="24"/>
      <c r="BC87" s="24"/>
      <c r="BD87" s="24"/>
      <c r="BE87" s="24"/>
      <c r="BF87" s="24"/>
      <c r="BG87" s="24"/>
      <c r="BH87" s="24"/>
      <c r="BI87" s="24"/>
      <c r="BJ87" s="24"/>
      <c r="BK87" s="24"/>
      <c r="BL87" s="24"/>
      <c r="BM87" s="24"/>
      <c r="BN87" s="24"/>
      <c r="BO87" s="24"/>
      <c r="BP87" s="24"/>
      <c r="BQ87" s="24"/>
      <c r="BR87" s="24"/>
      <c r="BS87" s="24"/>
      <c r="BT87" s="24"/>
      <c r="BU87" s="24"/>
      <c r="BV87" s="24"/>
      <c r="BW87" s="24"/>
      <c r="BX87" s="24"/>
      <c r="BY87" s="24"/>
      <c r="BZ87" s="24"/>
      <c r="CA87" s="24"/>
      <c r="CB87" s="24"/>
      <c r="CC87" s="24"/>
      <c r="CD87" s="24"/>
      <c r="CE87" s="24"/>
      <c r="CF87" s="24"/>
      <c r="CG87" s="24"/>
      <c r="CH87" s="24"/>
      <c r="CI87" s="24"/>
      <c r="CJ87" s="24"/>
      <c r="CK87" s="24"/>
      <c r="CL87" s="24"/>
      <c r="CM87" s="24"/>
      <c r="CN87" s="24"/>
      <c r="CO87" s="24"/>
      <c r="CP87" s="24"/>
      <c r="CQ87" s="24"/>
      <c r="CR87" s="24"/>
      <c r="CS87" s="24"/>
      <c r="CT87" s="24"/>
      <c r="CU87" s="24"/>
      <c r="CV87" s="24"/>
      <c r="CW87" s="24"/>
      <c r="CX87" s="24"/>
    </row>
    <row r="88" spans="1:102" s="6" customFormat="1" ht="15">
      <c r="A88" s="91"/>
      <c r="B88" s="29">
        <v>86</v>
      </c>
      <c r="C88" s="109"/>
      <c r="D88" s="36" t="s">
        <v>173</v>
      </c>
      <c r="E88" s="8" t="s">
        <v>718</v>
      </c>
      <c r="F88" s="8" t="s">
        <v>13</v>
      </c>
      <c r="G88" s="31" t="s">
        <v>171</v>
      </c>
      <c r="H88" s="29" t="s">
        <v>174</v>
      </c>
      <c r="I88" s="8" t="s">
        <v>43</v>
      </c>
      <c r="J88" s="29"/>
      <c r="K88" s="29"/>
      <c r="L88" s="29">
        <v>10</v>
      </c>
      <c r="M88" s="29">
        <v>8</v>
      </c>
      <c r="N88" s="11">
        <v>4</v>
      </c>
      <c r="O88" s="29">
        <v>2</v>
      </c>
      <c r="P88" s="29">
        <v>10</v>
      </c>
      <c r="Q88" s="29">
        <v>4</v>
      </c>
      <c r="R88" s="7">
        <v>15</v>
      </c>
      <c r="S88" s="8">
        <f t="shared" si="2"/>
        <v>53</v>
      </c>
      <c r="T88" s="30">
        <v>4.2</v>
      </c>
      <c r="U88" s="30">
        <f t="shared" si="3"/>
        <v>222.60000000000002</v>
      </c>
      <c r="V88" s="83"/>
      <c r="W88" s="24"/>
      <c r="X88" s="24"/>
      <c r="Y88" s="24"/>
      <c r="Z88" s="24"/>
      <c r="AA88" s="24"/>
      <c r="AB88" s="24"/>
      <c r="AC88" s="24"/>
      <c r="AD88" s="24"/>
      <c r="AE88" s="24"/>
      <c r="AF88" s="24"/>
      <c r="AG88" s="24"/>
      <c r="AH88" s="24"/>
      <c r="AI88" s="24"/>
      <c r="AJ88" s="24"/>
      <c r="AK88" s="24"/>
      <c r="AL88" s="24"/>
      <c r="AM88" s="24"/>
      <c r="AN88" s="24"/>
      <c r="AO88" s="24"/>
      <c r="AP88" s="24"/>
      <c r="AQ88" s="24"/>
      <c r="AR88" s="24"/>
      <c r="AS88" s="24"/>
      <c r="AT88" s="24"/>
      <c r="AU88" s="24"/>
      <c r="AV88" s="24"/>
      <c r="AW88" s="24"/>
      <c r="AX88" s="24"/>
      <c r="AY88" s="24"/>
      <c r="AZ88" s="24"/>
      <c r="BA88" s="24"/>
      <c r="BB88" s="24"/>
      <c r="BC88" s="24"/>
      <c r="BD88" s="24"/>
      <c r="BE88" s="24"/>
      <c r="BF88" s="24"/>
      <c r="BG88" s="24"/>
      <c r="BH88" s="24"/>
      <c r="BI88" s="24"/>
      <c r="BJ88" s="24"/>
      <c r="BK88" s="24"/>
      <c r="BL88" s="24"/>
      <c r="BM88" s="24"/>
      <c r="BN88" s="24"/>
      <c r="BO88" s="24"/>
      <c r="BP88" s="24"/>
      <c r="BQ88" s="24"/>
      <c r="BR88" s="24"/>
      <c r="BS88" s="24"/>
      <c r="BT88" s="24"/>
      <c r="BU88" s="24"/>
      <c r="BV88" s="24"/>
      <c r="BW88" s="24"/>
      <c r="BX88" s="24"/>
      <c r="BY88" s="24"/>
      <c r="BZ88" s="24"/>
      <c r="CA88" s="24"/>
      <c r="CB88" s="24"/>
      <c r="CC88" s="24"/>
      <c r="CD88" s="24"/>
      <c r="CE88" s="24"/>
      <c r="CF88" s="24"/>
      <c r="CG88" s="24"/>
      <c r="CH88" s="24"/>
      <c r="CI88" s="24"/>
      <c r="CJ88" s="24"/>
      <c r="CK88" s="24"/>
      <c r="CL88" s="24"/>
      <c r="CM88" s="24"/>
      <c r="CN88" s="24"/>
      <c r="CO88" s="24"/>
      <c r="CP88" s="24"/>
      <c r="CQ88" s="24"/>
      <c r="CR88" s="24"/>
      <c r="CS88" s="24"/>
      <c r="CT88" s="24"/>
      <c r="CU88" s="24"/>
      <c r="CV88" s="24"/>
      <c r="CW88" s="24"/>
      <c r="CX88" s="24"/>
    </row>
    <row r="89" spans="1:102" s="6" customFormat="1" ht="15">
      <c r="A89" s="91"/>
      <c r="B89" s="29">
        <v>87</v>
      </c>
      <c r="C89" s="109"/>
      <c r="D89" s="36" t="s">
        <v>175</v>
      </c>
      <c r="E89" s="8" t="s">
        <v>718</v>
      </c>
      <c r="F89" s="8" t="s">
        <v>13</v>
      </c>
      <c r="G89" s="31" t="s">
        <v>171</v>
      </c>
      <c r="H89" s="29" t="s">
        <v>176</v>
      </c>
      <c r="I89" s="8" t="s">
        <v>43</v>
      </c>
      <c r="J89" s="29"/>
      <c r="K89" s="29"/>
      <c r="L89" s="29">
        <v>10</v>
      </c>
      <c r="M89" s="29">
        <v>8</v>
      </c>
      <c r="N89" s="11">
        <v>3</v>
      </c>
      <c r="O89" s="29">
        <v>4</v>
      </c>
      <c r="P89" s="29">
        <v>10</v>
      </c>
      <c r="Q89" s="29">
        <v>4</v>
      </c>
      <c r="R89" s="7">
        <v>15</v>
      </c>
      <c r="S89" s="8">
        <f t="shared" si="2"/>
        <v>54</v>
      </c>
      <c r="T89" s="30">
        <v>6</v>
      </c>
      <c r="U89" s="30">
        <f t="shared" si="3"/>
        <v>324</v>
      </c>
      <c r="V89" s="83"/>
      <c r="W89" s="24"/>
      <c r="X89" s="24"/>
      <c r="Y89" s="24"/>
      <c r="Z89" s="24"/>
      <c r="AA89" s="24"/>
      <c r="AB89" s="24"/>
      <c r="AC89" s="24"/>
      <c r="AD89" s="24"/>
      <c r="AE89" s="24"/>
      <c r="AF89" s="24"/>
      <c r="AG89" s="24"/>
      <c r="AH89" s="24"/>
      <c r="AI89" s="24"/>
      <c r="AJ89" s="24"/>
      <c r="AK89" s="24"/>
      <c r="AL89" s="24"/>
      <c r="AM89" s="24"/>
      <c r="AN89" s="24"/>
      <c r="AO89" s="24"/>
      <c r="AP89" s="24"/>
      <c r="AQ89" s="24"/>
      <c r="AR89" s="24"/>
      <c r="AS89" s="24"/>
      <c r="AT89" s="24"/>
      <c r="AU89" s="24"/>
      <c r="AV89" s="24"/>
      <c r="AW89" s="24"/>
      <c r="AX89" s="24"/>
      <c r="AY89" s="24"/>
      <c r="AZ89" s="24"/>
      <c r="BA89" s="24"/>
      <c r="BB89" s="24"/>
      <c r="BC89" s="24"/>
      <c r="BD89" s="24"/>
      <c r="BE89" s="24"/>
      <c r="BF89" s="24"/>
      <c r="BG89" s="24"/>
      <c r="BH89" s="24"/>
      <c r="BI89" s="24"/>
      <c r="BJ89" s="24"/>
      <c r="BK89" s="24"/>
      <c r="BL89" s="24"/>
      <c r="BM89" s="24"/>
      <c r="BN89" s="24"/>
      <c r="BO89" s="24"/>
      <c r="BP89" s="24"/>
      <c r="BQ89" s="24"/>
      <c r="BR89" s="24"/>
      <c r="BS89" s="24"/>
      <c r="BT89" s="24"/>
      <c r="BU89" s="24"/>
      <c r="BV89" s="24"/>
      <c r="BW89" s="24"/>
      <c r="BX89" s="24"/>
      <c r="BY89" s="24"/>
      <c r="BZ89" s="24"/>
      <c r="CA89" s="24"/>
      <c r="CB89" s="24"/>
      <c r="CC89" s="24"/>
      <c r="CD89" s="24"/>
      <c r="CE89" s="24"/>
      <c r="CF89" s="24"/>
      <c r="CG89" s="24"/>
      <c r="CH89" s="24"/>
      <c r="CI89" s="24"/>
      <c r="CJ89" s="24"/>
      <c r="CK89" s="24"/>
      <c r="CL89" s="24"/>
      <c r="CM89" s="24"/>
      <c r="CN89" s="24"/>
      <c r="CO89" s="24"/>
      <c r="CP89" s="24"/>
      <c r="CQ89" s="24"/>
      <c r="CR89" s="24"/>
      <c r="CS89" s="24"/>
      <c r="CT89" s="24"/>
      <c r="CU89" s="24"/>
      <c r="CV89" s="24"/>
      <c r="CW89" s="24"/>
      <c r="CX89" s="24"/>
    </row>
    <row r="90" spans="1:102" s="6" customFormat="1" ht="15">
      <c r="A90" s="91"/>
      <c r="B90" s="29">
        <v>88</v>
      </c>
      <c r="C90" s="109"/>
      <c r="D90" s="36" t="s">
        <v>177</v>
      </c>
      <c r="E90" s="8" t="s">
        <v>718</v>
      </c>
      <c r="F90" s="8" t="s">
        <v>13</v>
      </c>
      <c r="G90" s="31" t="s">
        <v>171</v>
      </c>
      <c r="H90" s="29" t="s">
        <v>178</v>
      </c>
      <c r="I90" s="8" t="s">
        <v>43</v>
      </c>
      <c r="J90" s="29"/>
      <c r="K90" s="29"/>
      <c r="L90" s="29">
        <v>10</v>
      </c>
      <c r="M90" s="29">
        <v>8</v>
      </c>
      <c r="N90" s="11">
        <v>3</v>
      </c>
      <c r="O90" s="29">
        <v>6</v>
      </c>
      <c r="P90" s="29">
        <v>10</v>
      </c>
      <c r="Q90" s="29">
        <v>4</v>
      </c>
      <c r="R90" s="7">
        <v>15</v>
      </c>
      <c r="S90" s="8">
        <f t="shared" si="2"/>
        <v>56</v>
      </c>
      <c r="T90" s="30">
        <v>12.6</v>
      </c>
      <c r="U90" s="30">
        <f t="shared" si="3"/>
        <v>705.6</v>
      </c>
      <c r="V90" s="83"/>
      <c r="W90" s="24"/>
      <c r="X90" s="24"/>
      <c r="Y90" s="24"/>
      <c r="Z90" s="24"/>
      <c r="AA90" s="24"/>
      <c r="AB90" s="24"/>
      <c r="AC90" s="24"/>
      <c r="AD90" s="24"/>
      <c r="AE90" s="24"/>
      <c r="AF90" s="24"/>
      <c r="AG90" s="24"/>
      <c r="AH90" s="24"/>
      <c r="AI90" s="24"/>
      <c r="AJ90" s="24"/>
      <c r="AK90" s="24"/>
      <c r="AL90" s="24"/>
      <c r="AM90" s="24"/>
      <c r="AN90" s="24"/>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M90" s="24"/>
      <c r="BN90" s="24"/>
      <c r="BO90" s="24"/>
      <c r="BP90" s="24"/>
      <c r="BQ90" s="24"/>
      <c r="BR90" s="24"/>
      <c r="BS90" s="24"/>
      <c r="BT90" s="24"/>
      <c r="BU90" s="24"/>
      <c r="BV90" s="24"/>
      <c r="BW90" s="24"/>
      <c r="BX90" s="24"/>
      <c r="BY90" s="24"/>
      <c r="BZ90" s="24"/>
      <c r="CA90" s="24"/>
      <c r="CB90" s="24"/>
      <c r="CC90" s="24"/>
      <c r="CD90" s="24"/>
      <c r="CE90" s="24"/>
      <c r="CF90" s="24"/>
      <c r="CG90" s="24"/>
      <c r="CH90" s="24"/>
      <c r="CI90" s="24"/>
      <c r="CJ90" s="24"/>
      <c r="CK90" s="24"/>
      <c r="CL90" s="24"/>
      <c r="CM90" s="24"/>
      <c r="CN90" s="24"/>
      <c r="CO90" s="24"/>
      <c r="CP90" s="24"/>
      <c r="CQ90" s="24"/>
      <c r="CR90" s="24"/>
      <c r="CS90" s="24"/>
      <c r="CT90" s="24"/>
      <c r="CU90" s="24"/>
      <c r="CV90" s="24"/>
      <c r="CW90" s="24"/>
      <c r="CX90" s="24"/>
    </row>
    <row r="91" spans="1:102" s="6" customFormat="1" ht="15">
      <c r="A91" s="91"/>
      <c r="B91" s="29">
        <v>89</v>
      </c>
      <c r="C91" s="109"/>
      <c r="D91" s="36" t="s">
        <v>179</v>
      </c>
      <c r="E91" s="8" t="s">
        <v>718</v>
      </c>
      <c r="F91" s="8" t="s">
        <v>13</v>
      </c>
      <c r="G91" s="31" t="s">
        <v>171</v>
      </c>
      <c r="H91" s="29" t="s">
        <v>180</v>
      </c>
      <c r="I91" s="8" t="s">
        <v>43</v>
      </c>
      <c r="J91" s="29"/>
      <c r="K91" s="29"/>
      <c r="L91" s="29">
        <v>10</v>
      </c>
      <c r="M91" s="29">
        <v>8</v>
      </c>
      <c r="N91" s="11"/>
      <c r="O91" s="29">
        <v>6</v>
      </c>
      <c r="P91" s="29">
        <v>10</v>
      </c>
      <c r="Q91" s="29">
        <v>4</v>
      </c>
      <c r="R91" s="7">
        <v>5</v>
      </c>
      <c r="S91" s="8">
        <f t="shared" si="2"/>
        <v>43</v>
      </c>
      <c r="T91" s="30">
        <v>6.7</v>
      </c>
      <c r="U91" s="30">
        <f t="shared" si="3"/>
        <v>288.10000000000002</v>
      </c>
      <c r="V91" s="83"/>
      <c r="W91" s="24"/>
      <c r="X91" s="24"/>
      <c r="Y91" s="24"/>
      <c r="Z91" s="24"/>
      <c r="AA91" s="24"/>
      <c r="AB91" s="24"/>
      <c r="AC91" s="24"/>
      <c r="AD91" s="24"/>
      <c r="AE91" s="24"/>
      <c r="AF91" s="24"/>
      <c r="AG91" s="24"/>
      <c r="AH91" s="24"/>
      <c r="AI91" s="24"/>
      <c r="AJ91" s="24"/>
      <c r="AK91" s="24"/>
      <c r="AL91" s="24"/>
      <c r="AM91" s="24"/>
      <c r="AN91" s="24"/>
      <c r="AO91" s="24"/>
      <c r="AP91" s="24"/>
      <c r="AQ91" s="24"/>
      <c r="AR91" s="24"/>
      <c r="AS91" s="24"/>
      <c r="AT91" s="24"/>
      <c r="AU91" s="24"/>
      <c r="AV91" s="24"/>
      <c r="AW91" s="24"/>
      <c r="AX91" s="24"/>
      <c r="AY91" s="24"/>
      <c r="AZ91" s="24"/>
      <c r="BA91" s="24"/>
      <c r="BB91" s="24"/>
      <c r="BC91" s="24"/>
      <c r="BD91" s="24"/>
      <c r="BE91" s="24"/>
      <c r="BF91" s="24"/>
      <c r="BG91" s="24"/>
      <c r="BH91" s="24"/>
      <c r="BI91" s="24"/>
      <c r="BJ91" s="24"/>
      <c r="BK91" s="24"/>
      <c r="BL91" s="24"/>
      <c r="BM91" s="24"/>
      <c r="BN91" s="24"/>
      <c r="BO91" s="24"/>
      <c r="BP91" s="24"/>
      <c r="BQ91" s="24"/>
      <c r="BR91" s="24"/>
      <c r="BS91" s="24"/>
      <c r="BT91" s="24"/>
      <c r="BU91" s="24"/>
      <c r="BV91" s="24"/>
      <c r="BW91" s="24"/>
      <c r="BX91" s="24"/>
      <c r="BY91" s="24"/>
      <c r="BZ91" s="24"/>
      <c r="CA91" s="24"/>
      <c r="CB91" s="24"/>
      <c r="CC91" s="24"/>
      <c r="CD91" s="24"/>
      <c r="CE91" s="24"/>
      <c r="CF91" s="24"/>
      <c r="CG91" s="24"/>
      <c r="CH91" s="24"/>
      <c r="CI91" s="24"/>
      <c r="CJ91" s="24"/>
      <c r="CK91" s="24"/>
      <c r="CL91" s="24"/>
      <c r="CM91" s="24"/>
      <c r="CN91" s="24"/>
      <c r="CO91" s="24"/>
      <c r="CP91" s="24"/>
      <c r="CQ91" s="24"/>
      <c r="CR91" s="24"/>
      <c r="CS91" s="24"/>
      <c r="CT91" s="24"/>
      <c r="CU91" s="24"/>
      <c r="CV91" s="24"/>
      <c r="CW91" s="24"/>
      <c r="CX91" s="24"/>
    </row>
    <row r="92" spans="1:102" s="6" customFormat="1" ht="15">
      <c r="A92" s="91"/>
      <c r="B92" s="29">
        <v>90</v>
      </c>
      <c r="C92" s="109"/>
      <c r="D92" s="36" t="s">
        <v>181</v>
      </c>
      <c r="E92" s="8" t="s">
        <v>718</v>
      </c>
      <c r="F92" s="8" t="s">
        <v>13</v>
      </c>
      <c r="G92" s="31" t="s">
        <v>171</v>
      </c>
      <c r="H92" s="29" t="s">
        <v>182</v>
      </c>
      <c r="I92" s="8" t="s">
        <v>43</v>
      </c>
      <c r="J92" s="29"/>
      <c r="K92" s="29"/>
      <c r="L92" s="29">
        <v>10</v>
      </c>
      <c r="M92" s="29">
        <v>8</v>
      </c>
      <c r="N92" s="11"/>
      <c r="O92" s="29">
        <v>2</v>
      </c>
      <c r="P92" s="29">
        <v>10</v>
      </c>
      <c r="Q92" s="29">
        <v>4</v>
      </c>
      <c r="R92" s="7">
        <v>15</v>
      </c>
      <c r="S92" s="8">
        <f t="shared" si="2"/>
        <v>49</v>
      </c>
      <c r="T92" s="30">
        <v>2.7</v>
      </c>
      <c r="U92" s="30">
        <f t="shared" si="3"/>
        <v>132.30000000000001</v>
      </c>
      <c r="V92" s="83"/>
      <c r="W92" s="24"/>
      <c r="X92" s="24"/>
      <c r="Y92" s="24"/>
      <c r="Z92" s="24"/>
      <c r="AA92" s="24"/>
      <c r="AB92" s="24"/>
      <c r="AC92" s="24"/>
      <c r="AD92" s="24"/>
      <c r="AE92" s="24"/>
      <c r="AF92" s="24"/>
      <c r="AG92" s="24"/>
      <c r="AH92" s="24"/>
      <c r="AI92" s="24"/>
      <c r="AJ92" s="24"/>
      <c r="AK92" s="24"/>
      <c r="AL92" s="24"/>
      <c r="AM92" s="24"/>
      <c r="AN92" s="24"/>
      <c r="AO92" s="24"/>
      <c r="AP92" s="24"/>
      <c r="AQ92" s="24"/>
      <c r="AR92" s="24"/>
      <c r="AS92" s="24"/>
      <c r="AT92" s="24"/>
      <c r="AU92" s="24"/>
      <c r="AV92" s="24"/>
      <c r="AW92" s="24"/>
      <c r="AX92" s="24"/>
      <c r="AY92" s="24"/>
      <c r="AZ92" s="24"/>
      <c r="BA92" s="24"/>
      <c r="BB92" s="24"/>
      <c r="BC92" s="24"/>
      <c r="BD92" s="24"/>
      <c r="BE92" s="24"/>
      <c r="BF92" s="24"/>
      <c r="BG92" s="24"/>
      <c r="BH92" s="24"/>
      <c r="BI92" s="24"/>
      <c r="BJ92" s="24"/>
      <c r="BK92" s="24"/>
      <c r="BL92" s="24"/>
      <c r="BM92" s="24"/>
      <c r="BN92" s="24"/>
      <c r="BO92" s="24"/>
      <c r="BP92" s="24"/>
      <c r="BQ92" s="24"/>
      <c r="BR92" s="24"/>
      <c r="BS92" s="24"/>
      <c r="BT92" s="24"/>
      <c r="BU92" s="24"/>
      <c r="BV92" s="24"/>
      <c r="BW92" s="24"/>
      <c r="BX92" s="24"/>
      <c r="BY92" s="24"/>
      <c r="BZ92" s="24"/>
      <c r="CA92" s="24"/>
      <c r="CB92" s="24"/>
      <c r="CC92" s="24"/>
      <c r="CD92" s="24"/>
      <c r="CE92" s="24"/>
      <c r="CF92" s="24"/>
      <c r="CG92" s="24"/>
      <c r="CH92" s="24"/>
      <c r="CI92" s="24"/>
      <c r="CJ92" s="24"/>
      <c r="CK92" s="24"/>
      <c r="CL92" s="24"/>
      <c r="CM92" s="24"/>
      <c r="CN92" s="24"/>
      <c r="CO92" s="24"/>
      <c r="CP92" s="24"/>
      <c r="CQ92" s="24"/>
      <c r="CR92" s="24"/>
      <c r="CS92" s="24"/>
      <c r="CT92" s="24"/>
      <c r="CU92" s="24"/>
      <c r="CV92" s="24"/>
      <c r="CW92" s="24"/>
      <c r="CX92" s="24"/>
    </row>
    <row r="93" spans="1:102" s="6" customFormat="1" ht="15">
      <c r="A93" s="91"/>
      <c r="B93" s="29">
        <v>91</v>
      </c>
      <c r="C93" s="109"/>
      <c r="D93" s="36" t="s">
        <v>183</v>
      </c>
      <c r="E93" s="8" t="s">
        <v>718</v>
      </c>
      <c r="F93" s="8" t="s">
        <v>13</v>
      </c>
      <c r="G93" s="31" t="s">
        <v>171</v>
      </c>
      <c r="H93" s="29" t="s">
        <v>184</v>
      </c>
      <c r="I93" s="8" t="s">
        <v>43</v>
      </c>
      <c r="J93" s="29"/>
      <c r="K93" s="29"/>
      <c r="L93" s="29">
        <v>10</v>
      </c>
      <c r="M93" s="29">
        <v>8</v>
      </c>
      <c r="N93" s="11"/>
      <c r="O93" s="29">
        <v>2</v>
      </c>
      <c r="P93" s="29">
        <v>10</v>
      </c>
      <c r="Q93" s="29">
        <v>4</v>
      </c>
      <c r="R93" s="7">
        <v>15</v>
      </c>
      <c r="S93" s="8">
        <f t="shared" si="2"/>
        <v>49</v>
      </c>
      <c r="T93" s="30">
        <v>2.9</v>
      </c>
      <c r="U93" s="30">
        <f t="shared" si="3"/>
        <v>142.1</v>
      </c>
      <c r="V93" s="83"/>
      <c r="W93" s="24"/>
      <c r="X93" s="24"/>
      <c r="Y93" s="24"/>
      <c r="Z93" s="24"/>
      <c r="AA93" s="24"/>
      <c r="AB93" s="24"/>
      <c r="AC93" s="24"/>
      <c r="AD93" s="24"/>
      <c r="AE93" s="24"/>
      <c r="AF93" s="24"/>
      <c r="AG93" s="24"/>
      <c r="AH93" s="24"/>
      <c r="AI93" s="24"/>
      <c r="AJ93" s="24"/>
      <c r="AK93" s="24"/>
      <c r="AL93" s="24"/>
      <c r="AM93" s="24"/>
      <c r="AN93" s="24"/>
      <c r="AO93" s="24"/>
      <c r="AP93" s="24"/>
      <c r="AQ93" s="24"/>
      <c r="AR93" s="24"/>
      <c r="AS93" s="24"/>
      <c r="AT93" s="24"/>
      <c r="AU93" s="24"/>
      <c r="AV93" s="24"/>
      <c r="AW93" s="24"/>
      <c r="AX93" s="24"/>
      <c r="AY93" s="24"/>
      <c r="AZ93" s="24"/>
      <c r="BA93" s="24"/>
      <c r="BB93" s="24"/>
      <c r="BC93" s="24"/>
      <c r="BD93" s="24"/>
      <c r="BE93" s="24"/>
      <c r="BF93" s="24"/>
      <c r="BG93" s="24"/>
      <c r="BH93" s="24"/>
      <c r="BI93" s="24"/>
      <c r="BJ93" s="24"/>
      <c r="BK93" s="24"/>
      <c r="BL93" s="24"/>
      <c r="BM93" s="24"/>
      <c r="BN93" s="24"/>
      <c r="BO93" s="24"/>
      <c r="BP93" s="24"/>
      <c r="BQ93" s="24"/>
      <c r="BR93" s="24"/>
      <c r="BS93" s="24"/>
      <c r="BT93" s="24"/>
      <c r="BU93" s="24"/>
      <c r="BV93" s="24"/>
      <c r="BW93" s="24"/>
      <c r="BX93" s="24"/>
      <c r="BY93" s="24"/>
      <c r="BZ93" s="24"/>
      <c r="CA93" s="24"/>
      <c r="CB93" s="24"/>
      <c r="CC93" s="24"/>
      <c r="CD93" s="24"/>
      <c r="CE93" s="24"/>
      <c r="CF93" s="24"/>
      <c r="CG93" s="24"/>
      <c r="CH93" s="24"/>
      <c r="CI93" s="24"/>
      <c r="CJ93" s="24"/>
      <c r="CK93" s="24"/>
      <c r="CL93" s="24"/>
      <c r="CM93" s="24"/>
      <c r="CN93" s="24"/>
      <c r="CO93" s="24"/>
      <c r="CP93" s="24"/>
      <c r="CQ93" s="24"/>
      <c r="CR93" s="24"/>
      <c r="CS93" s="24"/>
      <c r="CT93" s="24"/>
      <c r="CU93" s="24"/>
      <c r="CV93" s="24"/>
      <c r="CW93" s="24"/>
      <c r="CX93" s="24"/>
    </row>
    <row r="94" spans="1:102" s="6" customFormat="1" ht="15">
      <c r="A94" s="91"/>
      <c r="B94" s="29">
        <v>92</v>
      </c>
      <c r="C94" s="109"/>
      <c r="D94" s="36" t="s">
        <v>185</v>
      </c>
      <c r="E94" s="8" t="s">
        <v>718</v>
      </c>
      <c r="F94" s="8" t="s">
        <v>13</v>
      </c>
      <c r="G94" s="31" t="s">
        <v>171</v>
      </c>
      <c r="H94" s="29" t="s">
        <v>186</v>
      </c>
      <c r="I94" s="8" t="s">
        <v>43</v>
      </c>
      <c r="J94" s="29"/>
      <c r="K94" s="29"/>
      <c r="L94" s="29">
        <v>10</v>
      </c>
      <c r="M94" s="29">
        <v>8</v>
      </c>
      <c r="N94" s="11"/>
      <c r="O94" s="29">
        <v>2</v>
      </c>
      <c r="P94" s="29">
        <v>20</v>
      </c>
      <c r="Q94" s="29">
        <v>4</v>
      </c>
      <c r="R94" s="7">
        <v>15</v>
      </c>
      <c r="S94" s="8">
        <f t="shared" si="2"/>
        <v>59</v>
      </c>
      <c r="T94" s="30">
        <v>3.4</v>
      </c>
      <c r="U94" s="30">
        <f t="shared" si="3"/>
        <v>200.6</v>
      </c>
      <c r="V94" s="83"/>
      <c r="W94" s="24"/>
      <c r="X94" s="24"/>
      <c r="Y94" s="24"/>
      <c r="Z94" s="24"/>
      <c r="AA94" s="24"/>
      <c r="AB94" s="24"/>
      <c r="AC94" s="24"/>
      <c r="AD94" s="24"/>
      <c r="AE94" s="24"/>
      <c r="AF94" s="24"/>
      <c r="AG94" s="24"/>
      <c r="AH94" s="24"/>
      <c r="AI94" s="24"/>
      <c r="AJ94" s="24"/>
      <c r="AK94" s="24"/>
      <c r="AL94" s="24"/>
      <c r="AM94" s="24"/>
      <c r="AN94" s="24"/>
      <c r="AO94" s="24"/>
      <c r="AP94" s="24"/>
      <c r="AQ94" s="24"/>
      <c r="AR94" s="24"/>
      <c r="AS94" s="24"/>
      <c r="AT94" s="24"/>
      <c r="AU94" s="24"/>
      <c r="AV94" s="24"/>
      <c r="AW94" s="24"/>
      <c r="AX94" s="24"/>
      <c r="AY94" s="24"/>
      <c r="AZ94" s="24"/>
      <c r="BA94" s="24"/>
      <c r="BB94" s="24"/>
      <c r="BC94" s="24"/>
      <c r="BD94" s="24"/>
      <c r="BE94" s="24"/>
      <c r="BF94" s="24"/>
      <c r="BG94" s="24"/>
      <c r="BH94" s="24"/>
      <c r="BI94" s="24"/>
      <c r="BJ94" s="24"/>
      <c r="BK94" s="24"/>
      <c r="BL94" s="24"/>
      <c r="BM94" s="24"/>
      <c r="BN94" s="24"/>
      <c r="BO94" s="24"/>
      <c r="BP94" s="24"/>
      <c r="BQ94" s="24"/>
      <c r="BR94" s="24"/>
      <c r="BS94" s="24"/>
      <c r="BT94" s="24"/>
      <c r="BU94" s="24"/>
      <c r="BV94" s="24"/>
      <c r="BW94" s="24"/>
      <c r="BX94" s="24"/>
      <c r="BY94" s="24"/>
      <c r="BZ94" s="24"/>
      <c r="CA94" s="24"/>
      <c r="CB94" s="24"/>
      <c r="CC94" s="24"/>
      <c r="CD94" s="24"/>
      <c r="CE94" s="24"/>
      <c r="CF94" s="24"/>
      <c r="CG94" s="24"/>
      <c r="CH94" s="24"/>
      <c r="CI94" s="24"/>
      <c r="CJ94" s="24"/>
      <c r="CK94" s="24"/>
      <c r="CL94" s="24"/>
      <c r="CM94" s="24"/>
      <c r="CN94" s="24"/>
      <c r="CO94" s="24"/>
      <c r="CP94" s="24"/>
      <c r="CQ94" s="24"/>
      <c r="CR94" s="24"/>
      <c r="CS94" s="24"/>
      <c r="CT94" s="24"/>
      <c r="CU94" s="24"/>
      <c r="CV94" s="24"/>
      <c r="CW94" s="24"/>
      <c r="CX94" s="24"/>
    </row>
    <row r="95" spans="1:102" s="6" customFormat="1" ht="15">
      <c r="A95" s="91"/>
      <c r="B95" s="29">
        <v>93</v>
      </c>
      <c r="C95" s="109"/>
      <c r="D95" s="36" t="s">
        <v>187</v>
      </c>
      <c r="E95" s="8" t="s">
        <v>718</v>
      </c>
      <c r="F95" s="8" t="s">
        <v>13</v>
      </c>
      <c r="G95" s="31" t="s">
        <v>171</v>
      </c>
      <c r="H95" s="29" t="s">
        <v>188</v>
      </c>
      <c r="I95" s="8" t="s">
        <v>43</v>
      </c>
      <c r="J95" s="29"/>
      <c r="K95" s="29"/>
      <c r="L95" s="29">
        <v>10</v>
      </c>
      <c r="M95" s="29">
        <v>8</v>
      </c>
      <c r="N95" s="11"/>
      <c r="O95" s="29">
        <v>2</v>
      </c>
      <c r="P95" s="29">
        <v>10</v>
      </c>
      <c r="Q95" s="29">
        <v>4</v>
      </c>
      <c r="R95" s="7">
        <v>15</v>
      </c>
      <c r="S95" s="8">
        <f t="shared" si="2"/>
        <v>49</v>
      </c>
      <c r="T95" s="30">
        <v>4</v>
      </c>
      <c r="U95" s="30">
        <f t="shared" si="3"/>
        <v>196</v>
      </c>
      <c r="V95" s="83"/>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4"/>
      <c r="AZ95" s="24"/>
      <c r="BA95" s="24"/>
      <c r="BB95" s="24"/>
      <c r="BC95" s="24"/>
      <c r="BD95" s="24"/>
      <c r="BE95" s="24"/>
      <c r="BF95" s="24"/>
      <c r="BG95" s="24"/>
      <c r="BH95" s="24"/>
      <c r="BI95" s="24"/>
      <c r="BJ95" s="24"/>
      <c r="BK95" s="24"/>
      <c r="BL95" s="24"/>
      <c r="BM95" s="24"/>
      <c r="BN95" s="24"/>
      <c r="BO95" s="24"/>
      <c r="BP95" s="24"/>
      <c r="BQ95" s="24"/>
      <c r="BR95" s="24"/>
      <c r="BS95" s="24"/>
      <c r="BT95" s="24"/>
      <c r="BU95" s="24"/>
      <c r="BV95" s="24"/>
      <c r="BW95" s="24"/>
      <c r="BX95" s="24"/>
      <c r="BY95" s="24"/>
      <c r="BZ95" s="24"/>
      <c r="CA95" s="24"/>
      <c r="CB95" s="24"/>
      <c r="CC95" s="24"/>
      <c r="CD95" s="24"/>
      <c r="CE95" s="24"/>
      <c r="CF95" s="24"/>
      <c r="CG95" s="24"/>
      <c r="CH95" s="24"/>
      <c r="CI95" s="24"/>
      <c r="CJ95" s="24"/>
      <c r="CK95" s="24"/>
      <c r="CL95" s="24"/>
      <c r="CM95" s="24"/>
      <c r="CN95" s="24"/>
      <c r="CO95" s="24"/>
      <c r="CP95" s="24"/>
      <c r="CQ95" s="24"/>
      <c r="CR95" s="24"/>
      <c r="CS95" s="24"/>
      <c r="CT95" s="24"/>
      <c r="CU95" s="24"/>
      <c r="CV95" s="24"/>
      <c r="CW95" s="24"/>
      <c r="CX95" s="24"/>
    </row>
    <row r="96" spans="1:102" s="6" customFormat="1" ht="15">
      <c r="A96" s="91"/>
      <c r="B96" s="29">
        <v>94</v>
      </c>
      <c r="C96" s="109"/>
      <c r="D96" s="36" t="s">
        <v>189</v>
      </c>
      <c r="E96" s="8" t="s">
        <v>718</v>
      </c>
      <c r="F96" s="8" t="s">
        <v>13</v>
      </c>
      <c r="G96" s="31" t="s">
        <v>171</v>
      </c>
      <c r="H96" s="29" t="s">
        <v>190</v>
      </c>
      <c r="I96" s="8" t="s">
        <v>43</v>
      </c>
      <c r="J96" s="29"/>
      <c r="K96" s="29"/>
      <c r="L96" s="29">
        <v>10</v>
      </c>
      <c r="M96" s="29">
        <v>8</v>
      </c>
      <c r="N96" s="11"/>
      <c r="O96" s="29">
        <v>4</v>
      </c>
      <c r="P96" s="29">
        <v>20</v>
      </c>
      <c r="Q96" s="29">
        <v>4</v>
      </c>
      <c r="R96" s="7">
        <v>15</v>
      </c>
      <c r="S96" s="8">
        <f t="shared" si="2"/>
        <v>61</v>
      </c>
      <c r="T96" s="30">
        <v>5.0999999999999996</v>
      </c>
      <c r="U96" s="30">
        <f t="shared" si="3"/>
        <v>311.09999999999997</v>
      </c>
      <c r="V96" s="83"/>
      <c r="W96" s="24"/>
      <c r="X96" s="24"/>
      <c r="Y96" s="24"/>
      <c r="Z96" s="24"/>
      <c r="AA96" s="24"/>
      <c r="AB96" s="24"/>
      <c r="AC96" s="24"/>
      <c r="AD96" s="24"/>
      <c r="AE96" s="24"/>
      <c r="AF96" s="24"/>
      <c r="AG96" s="24"/>
      <c r="AH96" s="24"/>
      <c r="AI96" s="24"/>
      <c r="AJ96" s="24"/>
      <c r="AK96" s="24"/>
      <c r="AL96" s="24"/>
      <c r="AM96" s="24"/>
      <c r="AN96" s="24"/>
      <c r="AO96" s="24"/>
      <c r="AP96" s="24"/>
      <c r="AQ96" s="24"/>
      <c r="AR96" s="24"/>
      <c r="AS96" s="24"/>
      <c r="AT96" s="24"/>
      <c r="AU96" s="24"/>
      <c r="AV96" s="24"/>
      <c r="AW96" s="24"/>
      <c r="AX96" s="24"/>
      <c r="AY96" s="24"/>
      <c r="AZ96" s="24"/>
      <c r="BA96" s="24"/>
      <c r="BB96" s="24"/>
      <c r="BC96" s="24"/>
      <c r="BD96" s="24"/>
      <c r="BE96" s="24"/>
      <c r="BF96" s="24"/>
      <c r="BG96" s="24"/>
      <c r="BH96" s="24"/>
      <c r="BI96" s="24"/>
      <c r="BJ96" s="24"/>
      <c r="BK96" s="24"/>
      <c r="BL96" s="24"/>
      <c r="BM96" s="24"/>
      <c r="BN96" s="24"/>
      <c r="BO96" s="24"/>
      <c r="BP96" s="24"/>
      <c r="BQ96" s="24"/>
      <c r="BR96" s="24"/>
      <c r="BS96" s="24"/>
      <c r="BT96" s="24"/>
      <c r="BU96" s="24"/>
      <c r="BV96" s="24"/>
      <c r="BW96" s="24"/>
      <c r="BX96" s="24"/>
      <c r="BY96" s="24"/>
      <c r="BZ96" s="24"/>
      <c r="CA96" s="24"/>
      <c r="CB96" s="24"/>
      <c r="CC96" s="24"/>
      <c r="CD96" s="24"/>
      <c r="CE96" s="24"/>
      <c r="CF96" s="24"/>
      <c r="CG96" s="24"/>
      <c r="CH96" s="24"/>
      <c r="CI96" s="24"/>
      <c r="CJ96" s="24"/>
      <c r="CK96" s="24"/>
      <c r="CL96" s="24"/>
      <c r="CM96" s="24"/>
      <c r="CN96" s="24"/>
      <c r="CO96" s="24"/>
      <c r="CP96" s="24"/>
      <c r="CQ96" s="24"/>
      <c r="CR96" s="24"/>
      <c r="CS96" s="24"/>
      <c r="CT96" s="24"/>
      <c r="CU96" s="24"/>
      <c r="CV96" s="24"/>
      <c r="CW96" s="24"/>
      <c r="CX96" s="24"/>
    </row>
    <row r="97" spans="1:102" s="6" customFormat="1" ht="15">
      <c r="A97" s="91"/>
      <c r="B97" s="29">
        <v>95</v>
      </c>
      <c r="C97" s="109"/>
      <c r="D97" s="36" t="s">
        <v>278</v>
      </c>
      <c r="E97" s="8" t="s">
        <v>718</v>
      </c>
      <c r="F97" s="8" t="s">
        <v>277</v>
      </c>
      <c r="G97" s="31" t="s">
        <v>14</v>
      </c>
      <c r="H97" s="29" t="s">
        <v>15</v>
      </c>
      <c r="I97" s="8" t="s">
        <v>8</v>
      </c>
      <c r="J97" s="29">
        <v>10</v>
      </c>
      <c r="K97" s="29"/>
      <c r="L97" s="29">
        <v>1</v>
      </c>
      <c r="M97" s="29">
        <v>15</v>
      </c>
      <c r="N97" s="11">
        <v>1</v>
      </c>
      <c r="O97" s="29">
        <v>2</v>
      </c>
      <c r="P97" s="29">
        <v>10</v>
      </c>
      <c r="Q97" s="29">
        <v>5</v>
      </c>
      <c r="R97" s="7">
        <v>2</v>
      </c>
      <c r="S97" s="8">
        <f t="shared" si="2"/>
        <v>46</v>
      </c>
      <c r="T97" s="30">
        <v>18</v>
      </c>
      <c r="U97" s="30">
        <f t="shared" si="3"/>
        <v>828</v>
      </c>
      <c r="V97" s="83"/>
      <c r="W97" s="24"/>
      <c r="X97" s="24"/>
      <c r="Y97" s="24"/>
      <c r="Z97" s="24"/>
      <c r="AA97" s="24"/>
      <c r="AB97" s="24"/>
      <c r="AC97" s="24"/>
      <c r="AD97" s="24"/>
      <c r="AE97" s="24"/>
      <c r="AF97" s="24"/>
      <c r="AG97" s="24"/>
      <c r="AH97" s="24"/>
      <c r="AI97" s="24"/>
      <c r="AJ97" s="24"/>
      <c r="AK97" s="24"/>
      <c r="AL97" s="24"/>
      <c r="AM97" s="24"/>
      <c r="AN97" s="24"/>
      <c r="AO97" s="24"/>
      <c r="AP97" s="24"/>
      <c r="AQ97" s="24"/>
      <c r="AR97" s="24"/>
      <c r="AS97" s="24"/>
      <c r="AT97" s="24"/>
      <c r="AU97" s="24"/>
      <c r="AV97" s="24"/>
      <c r="AW97" s="24"/>
      <c r="AX97" s="24"/>
      <c r="AY97" s="24"/>
      <c r="AZ97" s="24"/>
      <c r="BA97" s="24"/>
      <c r="BB97" s="24"/>
      <c r="BC97" s="24"/>
      <c r="BD97" s="24"/>
      <c r="BE97" s="24"/>
      <c r="BF97" s="24"/>
      <c r="BG97" s="24"/>
      <c r="BH97" s="24"/>
      <c r="BI97" s="24"/>
      <c r="BJ97" s="24"/>
      <c r="BK97" s="24"/>
      <c r="BL97" s="24"/>
      <c r="BM97" s="24"/>
      <c r="BN97" s="24"/>
      <c r="BO97" s="24"/>
      <c r="BP97" s="24"/>
      <c r="BQ97" s="24"/>
      <c r="BR97" s="24"/>
      <c r="BS97" s="24"/>
      <c r="BT97" s="24"/>
      <c r="BU97" s="24"/>
      <c r="BV97" s="24"/>
      <c r="BW97" s="24"/>
      <c r="BX97" s="24"/>
      <c r="BY97" s="24"/>
      <c r="BZ97" s="24"/>
      <c r="CA97" s="24"/>
      <c r="CB97" s="24"/>
      <c r="CC97" s="24"/>
      <c r="CD97" s="24"/>
      <c r="CE97" s="24"/>
      <c r="CF97" s="24"/>
      <c r="CG97" s="24"/>
      <c r="CH97" s="24"/>
      <c r="CI97" s="24"/>
      <c r="CJ97" s="24"/>
      <c r="CK97" s="24"/>
      <c r="CL97" s="24"/>
      <c r="CM97" s="24"/>
      <c r="CN97" s="24"/>
      <c r="CO97" s="24"/>
      <c r="CP97" s="24"/>
      <c r="CQ97" s="24"/>
      <c r="CR97" s="24"/>
      <c r="CS97" s="24"/>
      <c r="CT97" s="24"/>
      <c r="CU97" s="24"/>
      <c r="CV97" s="24"/>
      <c r="CW97" s="24"/>
      <c r="CX97" s="24"/>
    </row>
    <row r="98" spans="1:102" s="6" customFormat="1" ht="15">
      <c r="A98" s="91"/>
      <c r="B98" s="29">
        <v>96</v>
      </c>
      <c r="C98" s="109"/>
      <c r="D98" s="36" t="s">
        <v>191</v>
      </c>
      <c r="E98" s="8" t="s">
        <v>718</v>
      </c>
      <c r="F98" s="8" t="s">
        <v>13</v>
      </c>
      <c r="G98" s="31">
        <v>2802</v>
      </c>
      <c r="H98" s="29" t="s">
        <v>192</v>
      </c>
      <c r="I98" s="8" t="s">
        <v>43</v>
      </c>
      <c r="J98" s="29">
        <v>100</v>
      </c>
      <c r="K98" s="29"/>
      <c r="L98" s="29">
        <v>1</v>
      </c>
      <c r="M98" s="29">
        <v>55</v>
      </c>
      <c r="N98" s="11"/>
      <c r="O98" s="29">
        <v>1</v>
      </c>
      <c r="P98" s="29">
        <v>5</v>
      </c>
      <c r="Q98" s="29">
        <v>4</v>
      </c>
      <c r="R98" s="7">
        <v>1</v>
      </c>
      <c r="S98" s="8">
        <f t="shared" si="2"/>
        <v>167</v>
      </c>
      <c r="T98" s="30">
        <v>2.0099999999999998</v>
      </c>
      <c r="U98" s="30">
        <f t="shared" si="3"/>
        <v>335.66999999999996</v>
      </c>
      <c r="V98" s="83"/>
      <c r="W98" s="24"/>
      <c r="X98" s="24"/>
      <c r="Y98" s="24"/>
      <c r="Z98" s="24"/>
      <c r="AA98" s="24"/>
      <c r="AB98" s="24"/>
      <c r="AC98" s="24"/>
      <c r="AD98" s="24"/>
      <c r="AE98" s="24"/>
      <c r="AF98" s="24"/>
      <c r="AG98" s="24"/>
      <c r="AH98" s="24"/>
      <c r="AI98" s="24"/>
      <c r="AJ98" s="24"/>
      <c r="AK98" s="24"/>
      <c r="AL98" s="24"/>
      <c r="AM98" s="24"/>
      <c r="AN98" s="24"/>
      <c r="AO98" s="24"/>
      <c r="AP98" s="24"/>
      <c r="AQ98" s="24"/>
      <c r="AR98" s="24"/>
      <c r="AS98" s="24"/>
      <c r="AT98" s="24"/>
      <c r="AU98" s="24"/>
      <c r="AV98" s="24"/>
      <c r="AW98" s="24"/>
      <c r="AX98" s="24"/>
      <c r="AY98" s="24"/>
      <c r="AZ98" s="24"/>
      <c r="BA98" s="24"/>
      <c r="BB98" s="24"/>
      <c r="BC98" s="24"/>
      <c r="BD98" s="24"/>
      <c r="BE98" s="24"/>
      <c r="BF98" s="24"/>
      <c r="BG98" s="24"/>
      <c r="BH98" s="24"/>
      <c r="BI98" s="24"/>
      <c r="BJ98" s="24"/>
      <c r="BK98" s="24"/>
      <c r="BL98" s="24"/>
      <c r="BM98" s="24"/>
      <c r="BN98" s="24"/>
      <c r="BO98" s="24"/>
      <c r="BP98" s="24"/>
      <c r="BQ98" s="24"/>
      <c r="BR98" s="24"/>
      <c r="BS98" s="24"/>
      <c r="BT98" s="24"/>
      <c r="BU98" s="24"/>
      <c r="BV98" s="24"/>
      <c r="BW98" s="24"/>
      <c r="BX98" s="24"/>
      <c r="BY98" s="24"/>
      <c r="BZ98" s="24"/>
      <c r="CA98" s="24"/>
      <c r="CB98" s="24"/>
      <c r="CC98" s="24"/>
      <c r="CD98" s="24"/>
      <c r="CE98" s="24"/>
      <c r="CF98" s="24"/>
      <c r="CG98" s="24"/>
      <c r="CH98" s="24"/>
      <c r="CI98" s="24"/>
      <c r="CJ98" s="24"/>
      <c r="CK98" s="24"/>
      <c r="CL98" s="24"/>
      <c r="CM98" s="24"/>
      <c r="CN98" s="24"/>
      <c r="CO98" s="24"/>
      <c r="CP98" s="24"/>
      <c r="CQ98" s="24"/>
      <c r="CR98" s="24"/>
      <c r="CS98" s="24"/>
      <c r="CT98" s="24"/>
      <c r="CU98" s="24"/>
      <c r="CV98" s="24"/>
      <c r="CW98" s="24"/>
      <c r="CX98" s="24"/>
    </row>
    <row r="99" spans="1:102" s="6" customFormat="1" ht="15">
      <c r="A99" s="91"/>
      <c r="B99" s="29">
        <v>97</v>
      </c>
      <c r="C99" s="109"/>
      <c r="D99" s="36" t="s">
        <v>286</v>
      </c>
      <c r="E99" s="8" t="s">
        <v>718</v>
      </c>
      <c r="F99" s="8" t="s">
        <v>198</v>
      </c>
      <c r="G99" s="31" t="s">
        <v>199</v>
      </c>
      <c r="H99" s="29" t="s">
        <v>200</v>
      </c>
      <c r="I99" s="8" t="s">
        <v>43</v>
      </c>
      <c r="J99" s="29"/>
      <c r="K99" s="29">
        <v>1</v>
      </c>
      <c r="L99" s="29">
        <v>1</v>
      </c>
      <c r="M99" s="29">
        <v>5</v>
      </c>
      <c r="N99" s="11">
        <v>1</v>
      </c>
      <c r="O99" s="29">
        <v>1</v>
      </c>
      <c r="P99" s="29">
        <v>2</v>
      </c>
      <c r="Q99" s="29">
        <v>1</v>
      </c>
      <c r="R99" s="7">
        <v>4</v>
      </c>
      <c r="S99" s="8">
        <f t="shared" si="2"/>
        <v>16</v>
      </c>
      <c r="T99" s="30">
        <v>36</v>
      </c>
      <c r="U99" s="30">
        <f t="shared" si="3"/>
        <v>576</v>
      </c>
      <c r="V99" s="83"/>
      <c r="W99" s="24"/>
      <c r="X99" s="24"/>
      <c r="Y99" s="24"/>
      <c r="Z99" s="24"/>
      <c r="AA99" s="24"/>
      <c r="AB99" s="24"/>
      <c r="AC99" s="24"/>
      <c r="AD99" s="24"/>
      <c r="AE99" s="24"/>
      <c r="AF99" s="24"/>
      <c r="AG99" s="24"/>
      <c r="AH99" s="24"/>
      <c r="AI99" s="24"/>
      <c r="AJ99" s="24"/>
      <c r="AK99" s="24"/>
      <c r="AL99" s="24"/>
      <c r="AM99" s="24"/>
      <c r="AN99" s="24"/>
      <c r="AO99" s="24"/>
      <c r="AP99" s="24"/>
      <c r="AQ99" s="24"/>
      <c r="AR99" s="24"/>
      <c r="AS99" s="24"/>
      <c r="AT99" s="24"/>
      <c r="AU99" s="24"/>
      <c r="AV99" s="24"/>
      <c r="AW99" s="24"/>
      <c r="AX99" s="24"/>
      <c r="AY99" s="24"/>
      <c r="AZ99" s="24"/>
      <c r="BA99" s="24"/>
      <c r="BB99" s="24"/>
      <c r="BC99" s="24"/>
      <c r="BD99" s="24"/>
      <c r="BE99" s="24"/>
      <c r="BF99" s="24"/>
      <c r="BG99" s="24"/>
      <c r="BH99" s="24"/>
      <c r="BI99" s="24"/>
      <c r="BJ99" s="24"/>
      <c r="BK99" s="24"/>
      <c r="BL99" s="24"/>
      <c r="BM99" s="24"/>
      <c r="BN99" s="24"/>
      <c r="BO99" s="24"/>
      <c r="BP99" s="24"/>
      <c r="BQ99" s="24"/>
      <c r="BR99" s="24"/>
      <c r="BS99" s="24"/>
      <c r="BT99" s="24"/>
      <c r="BU99" s="24"/>
      <c r="BV99" s="24"/>
      <c r="BW99" s="24"/>
      <c r="BX99" s="24"/>
      <c r="BY99" s="24"/>
      <c r="BZ99" s="24"/>
      <c r="CA99" s="24"/>
      <c r="CB99" s="24"/>
      <c r="CC99" s="24"/>
      <c r="CD99" s="24"/>
      <c r="CE99" s="24"/>
      <c r="CF99" s="24"/>
      <c r="CG99" s="24"/>
      <c r="CH99" s="24"/>
      <c r="CI99" s="24"/>
      <c r="CJ99" s="24"/>
      <c r="CK99" s="24"/>
      <c r="CL99" s="24"/>
      <c r="CM99" s="24"/>
      <c r="CN99" s="24"/>
      <c r="CO99" s="24"/>
      <c r="CP99" s="24"/>
      <c r="CQ99" s="24"/>
      <c r="CR99" s="24"/>
      <c r="CS99" s="24"/>
      <c r="CT99" s="24"/>
      <c r="CU99" s="24"/>
      <c r="CV99" s="24"/>
      <c r="CW99" s="24"/>
      <c r="CX99" s="24"/>
    </row>
    <row r="100" spans="1:102" s="6" customFormat="1" ht="60">
      <c r="A100" s="91"/>
      <c r="B100" s="29">
        <v>98</v>
      </c>
      <c r="C100" s="109"/>
      <c r="D100" s="36" t="s">
        <v>243</v>
      </c>
      <c r="E100" s="8" t="s">
        <v>718</v>
      </c>
      <c r="F100" s="8" t="s">
        <v>13</v>
      </c>
      <c r="G100" s="31" t="s">
        <v>79</v>
      </c>
      <c r="H100" s="29" t="s">
        <v>87</v>
      </c>
      <c r="I100" s="8" t="s">
        <v>43</v>
      </c>
      <c r="J100" s="29">
        <v>1</v>
      </c>
      <c r="K100" s="29"/>
      <c r="L100" s="29">
        <v>1</v>
      </c>
      <c r="M100" s="29">
        <v>3</v>
      </c>
      <c r="N100" s="11">
        <v>1</v>
      </c>
      <c r="O100" s="29">
        <v>1</v>
      </c>
      <c r="P100" s="29"/>
      <c r="Q100" s="29">
        <v>1</v>
      </c>
      <c r="R100" s="7">
        <v>1</v>
      </c>
      <c r="S100" s="8">
        <f t="shared" si="2"/>
        <v>9</v>
      </c>
      <c r="T100" s="30">
        <v>42</v>
      </c>
      <c r="U100" s="30">
        <f t="shared" si="3"/>
        <v>378</v>
      </c>
      <c r="V100" s="83"/>
      <c r="W100" s="24"/>
      <c r="X100" s="24"/>
      <c r="Y100" s="24"/>
      <c r="Z100" s="24"/>
      <c r="AA100" s="24"/>
      <c r="AB100" s="24"/>
      <c r="AC100" s="24"/>
      <c r="AD100" s="24"/>
      <c r="AE100" s="24"/>
      <c r="AF100" s="24"/>
      <c r="AG100" s="24"/>
      <c r="AH100" s="24"/>
      <c r="AI100" s="24"/>
      <c r="AJ100" s="24"/>
      <c r="AK100" s="24"/>
      <c r="AL100" s="24"/>
      <c r="AM100" s="24"/>
      <c r="AN100" s="24"/>
      <c r="AO100" s="24"/>
      <c r="AP100" s="24"/>
      <c r="AQ100" s="24"/>
      <c r="AR100" s="24"/>
      <c r="AS100" s="24"/>
      <c r="AT100" s="24"/>
      <c r="AU100" s="24"/>
      <c r="AV100" s="24"/>
      <c r="AW100" s="24"/>
      <c r="AX100" s="24"/>
      <c r="AY100" s="24"/>
      <c r="AZ100" s="24"/>
      <c r="BA100" s="24"/>
      <c r="BB100" s="24"/>
      <c r="BC100" s="24"/>
      <c r="BD100" s="24"/>
      <c r="BE100" s="24"/>
      <c r="BF100" s="24"/>
      <c r="BG100" s="24"/>
      <c r="BH100" s="24"/>
      <c r="BI100" s="24"/>
      <c r="BJ100" s="24"/>
      <c r="BK100" s="24"/>
      <c r="BL100" s="24"/>
      <c r="BM100" s="24"/>
      <c r="BN100" s="24"/>
      <c r="BO100" s="24"/>
      <c r="BP100" s="24"/>
      <c r="BQ100" s="24"/>
      <c r="BR100" s="24"/>
      <c r="BS100" s="24"/>
      <c r="BT100" s="24"/>
      <c r="BU100" s="24"/>
      <c r="BV100" s="24"/>
      <c r="BW100" s="24"/>
      <c r="BX100" s="24"/>
      <c r="BY100" s="24"/>
      <c r="BZ100" s="24"/>
      <c r="CA100" s="24"/>
      <c r="CB100" s="24"/>
      <c r="CC100" s="24"/>
      <c r="CD100" s="24"/>
      <c r="CE100" s="24"/>
      <c r="CF100" s="24"/>
      <c r="CG100" s="24"/>
      <c r="CH100" s="24"/>
      <c r="CI100" s="24"/>
      <c r="CJ100" s="24"/>
      <c r="CK100" s="24"/>
      <c r="CL100" s="24"/>
      <c r="CM100" s="24"/>
      <c r="CN100" s="24"/>
      <c r="CO100" s="24"/>
      <c r="CP100" s="24"/>
      <c r="CQ100" s="24"/>
      <c r="CR100" s="24"/>
      <c r="CS100" s="24"/>
      <c r="CT100" s="24"/>
      <c r="CU100" s="24"/>
      <c r="CV100" s="24"/>
      <c r="CW100" s="24"/>
      <c r="CX100" s="24"/>
    </row>
    <row r="101" spans="1:102" s="6" customFormat="1" ht="30">
      <c r="A101" s="92"/>
      <c r="B101" s="29">
        <v>99</v>
      </c>
      <c r="C101" s="108"/>
      <c r="D101" s="36" t="s">
        <v>435</v>
      </c>
      <c r="E101" s="8" t="s">
        <v>718</v>
      </c>
      <c r="F101" s="8" t="s">
        <v>13</v>
      </c>
      <c r="G101" s="31" t="s">
        <v>171</v>
      </c>
      <c r="H101" s="29" t="s">
        <v>554</v>
      </c>
      <c r="I101" s="8" t="s">
        <v>43</v>
      </c>
      <c r="J101" s="29"/>
      <c r="K101" s="29"/>
      <c r="L101" s="29">
        <v>5</v>
      </c>
      <c r="M101" s="29"/>
      <c r="N101" s="29"/>
      <c r="O101" s="29"/>
      <c r="P101" s="29"/>
      <c r="Q101" s="29"/>
      <c r="R101" s="29"/>
      <c r="S101" s="8">
        <f t="shared" si="2"/>
        <v>5</v>
      </c>
      <c r="T101" s="30">
        <v>65</v>
      </c>
      <c r="U101" s="30">
        <f t="shared" si="3"/>
        <v>325</v>
      </c>
      <c r="V101" s="83"/>
      <c r="W101" s="24"/>
      <c r="X101" s="24"/>
      <c r="Y101" s="24"/>
      <c r="Z101" s="24"/>
      <c r="AA101" s="24"/>
      <c r="AB101" s="24"/>
      <c r="AC101" s="24"/>
      <c r="AD101" s="24"/>
      <c r="AE101" s="24"/>
      <c r="AF101" s="24"/>
      <c r="AG101" s="24"/>
      <c r="AH101" s="24"/>
      <c r="AI101" s="24"/>
      <c r="AJ101" s="24"/>
      <c r="AK101" s="24"/>
      <c r="AL101" s="24"/>
      <c r="AM101" s="24"/>
      <c r="AN101" s="24"/>
      <c r="AO101" s="24"/>
      <c r="AP101" s="24"/>
      <c r="AQ101" s="24"/>
      <c r="AR101" s="24"/>
      <c r="AS101" s="24"/>
      <c r="AT101" s="24"/>
      <c r="AU101" s="24"/>
      <c r="AV101" s="24"/>
      <c r="AW101" s="24"/>
      <c r="AX101" s="24"/>
      <c r="AY101" s="24"/>
      <c r="AZ101" s="24"/>
      <c r="BA101" s="24"/>
      <c r="BB101" s="24"/>
      <c r="BC101" s="24"/>
      <c r="BD101" s="24"/>
      <c r="BE101" s="24"/>
      <c r="BF101" s="24"/>
      <c r="BG101" s="24"/>
      <c r="BH101" s="24"/>
      <c r="BI101" s="24"/>
      <c r="BJ101" s="24"/>
      <c r="BK101" s="24"/>
      <c r="BL101" s="24"/>
      <c r="BM101" s="24"/>
      <c r="BN101" s="24"/>
      <c r="BO101" s="24"/>
      <c r="BP101" s="24"/>
      <c r="BQ101" s="24"/>
      <c r="BR101" s="24"/>
      <c r="BS101" s="24"/>
      <c r="BT101" s="24"/>
      <c r="BU101" s="24"/>
      <c r="BV101" s="24"/>
      <c r="BW101" s="24"/>
      <c r="BX101" s="24"/>
      <c r="BY101" s="24"/>
      <c r="BZ101" s="24"/>
      <c r="CA101" s="24"/>
      <c r="CB101" s="24"/>
      <c r="CC101" s="24"/>
      <c r="CD101" s="24"/>
      <c r="CE101" s="24"/>
      <c r="CF101" s="24"/>
      <c r="CG101" s="24"/>
      <c r="CH101" s="24"/>
      <c r="CI101" s="24"/>
      <c r="CJ101" s="24"/>
      <c r="CK101" s="24"/>
      <c r="CL101" s="24"/>
      <c r="CM101" s="24"/>
      <c r="CN101" s="24"/>
      <c r="CO101" s="24"/>
      <c r="CP101" s="24"/>
      <c r="CQ101" s="24"/>
      <c r="CR101" s="24"/>
      <c r="CS101" s="24"/>
      <c r="CT101" s="24"/>
      <c r="CU101" s="24"/>
      <c r="CV101" s="24"/>
      <c r="CW101" s="24"/>
      <c r="CX101" s="24"/>
    </row>
    <row r="102" spans="1:102" ht="60">
      <c r="A102" s="87">
        <v>5</v>
      </c>
      <c r="B102" s="26">
        <v>100</v>
      </c>
      <c r="C102" s="104" t="s">
        <v>806</v>
      </c>
      <c r="D102" s="34" t="s">
        <v>206</v>
      </c>
      <c r="E102" s="23" t="s">
        <v>704</v>
      </c>
      <c r="F102" s="23" t="s">
        <v>13</v>
      </c>
      <c r="G102" s="27" t="s">
        <v>207</v>
      </c>
      <c r="H102" s="26" t="s">
        <v>208</v>
      </c>
      <c r="I102" s="23" t="s">
        <v>124</v>
      </c>
      <c r="J102" s="26">
        <v>20</v>
      </c>
      <c r="K102" s="26"/>
      <c r="L102" s="26">
        <v>8</v>
      </c>
      <c r="M102" s="26">
        <v>8</v>
      </c>
      <c r="N102" s="20">
        <v>2</v>
      </c>
      <c r="O102" s="26"/>
      <c r="P102" s="26">
        <v>4</v>
      </c>
      <c r="Q102" s="26">
        <v>8</v>
      </c>
      <c r="R102" s="20">
        <v>8</v>
      </c>
      <c r="S102" s="23">
        <f t="shared" si="2"/>
        <v>58</v>
      </c>
      <c r="T102" s="28">
        <v>93.23</v>
      </c>
      <c r="U102" s="28">
        <f t="shared" si="3"/>
        <v>5407.34</v>
      </c>
      <c r="V102" s="85">
        <f>SUM(U102:U104)</f>
        <v>11789.84</v>
      </c>
    </row>
    <row r="103" spans="1:102" ht="30">
      <c r="A103" s="88"/>
      <c r="B103" s="26">
        <v>101</v>
      </c>
      <c r="C103" s="105"/>
      <c r="D103" s="34" t="s">
        <v>103</v>
      </c>
      <c r="E103" s="23" t="s">
        <v>706</v>
      </c>
      <c r="F103" s="23" t="s">
        <v>0</v>
      </c>
      <c r="G103" s="27" t="s">
        <v>104</v>
      </c>
      <c r="H103" s="26" t="s">
        <v>664</v>
      </c>
      <c r="I103" s="23" t="s">
        <v>45</v>
      </c>
      <c r="J103" s="26"/>
      <c r="K103" s="26"/>
      <c r="L103" s="26">
        <v>10</v>
      </c>
      <c r="M103" s="26">
        <v>16</v>
      </c>
      <c r="N103" s="20">
        <v>6</v>
      </c>
      <c r="O103" s="26"/>
      <c r="P103" s="26">
        <v>8</v>
      </c>
      <c r="Q103" s="26">
        <v>8</v>
      </c>
      <c r="R103" s="20">
        <v>6</v>
      </c>
      <c r="S103" s="23">
        <f t="shared" si="2"/>
        <v>54</v>
      </c>
      <c r="T103" s="28">
        <v>28</v>
      </c>
      <c r="U103" s="28">
        <f t="shared" si="3"/>
        <v>1512</v>
      </c>
      <c r="V103" s="85"/>
    </row>
    <row r="104" spans="1:102" ht="30">
      <c r="A104" s="89"/>
      <c r="B104" s="26">
        <v>102</v>
      </c>
      <c r="C104" s="106"/>
      <c r="D104" s="34" t="s">
        <v>105</v>
      </c>
      <c r="E104" s="23" t="s">
        <v>729</v>
      </c>
      <c r="F104" s="23" t="s">
        <v>0</v>
      </c>
      <c r="G104" s="27" t="s">
        <v>106</v>
      </c>
      <c r="H104" s="26" t="s">
        <v>107</v>
      </c>
      <c r="I104" s="23" t="s">
        <v>43</v>
      </c>
      <c r="J104" s="26">
        <v>2</v>
      </c>
      <c r="K104" s="26"/>
      <c r="L104" s="26">
        <v>1</v>
      </c>
      <c r="M104" s="26">
        <v>2</v>
      </c>
      <c r="N104" s="20"/>
      <c r="O104" s="26"/>
      <c r="P104" s="26">
        <v>1</v>
      </c>
      <c r="Q104" s="26">
        <v>1</v>
      </c>
      <c r="R104" s="20">
        <v>10</v>
      </c>
      <c r="S104" s="23">
        <f t="shared" si="2"/>
        <v>17</v>
      </c>
      <c r="T104" s="54">
        <v>286.5</v>
      </c>
      <c r="U104" s="28">
        <f t="shared" si="3"/>
        <v>4870.5</v>
      </c>
      <c r="V104" s="85"/>
    </row>
    <row r="105" spans="1:102" s="6" customFormat="1" ht="15">
      <c r="A105" s="90">
        <v>6</v>
      </c>
      <c r="B105" s="29">
        <v>103</v>
      </c>
      <c r="C105" s="107" t="s">
        <v>807</v>
      </c>
      <c r="D105" s="36" t="s">
        <v>274</v>
      </c>
      <c r="E105" s="8" t="s">
        <v>719</v>
      </c>
      <c r="F105" s="8" t="s">
        <v>13</v>
      </c>
      <c r="G105" s="29" t="s">
        <v>275</v>
      </c>
      <c r="H105" s="29" t="s">
        <v>276</v>
      </c>
      <c r="I105" s="8" t="s">
        <v>8</v>
      </c>
      <c r="J105" s="29">
        <v>20</v>
      </c>
      <c r="K105" s="29"/>
      <c r="L105" s="29">
        <v>10</v>
      </c>
      <c r="M105" s="29">
        <v>6</v>
      </c>
      <c r="N105" s="11"/>
      <c r="O105" s="29">
        <v>10</v>
      </c>
      <c r="P105" s="29">
        <v>5</v>
      </c>
      <c r="Q105" s="29">
        <v>20</v>
      </c>
      <c r="R105" s="7">
        <v>20</v>
      </c>
      <c r="S105" s="8">
        <f t="shared" si="2"/>
        <v>91</v>
      </c>
      <c r="T105" s="30">
        <v>56.36</v>
      </c>
      <c r="U105" s="30">
        <f t="shared" si="3"/>
        <v>5128.76</v>
      </c>
      <c r="V105" s="83">
        <f>SUM(U105:U110)</f>
        <v>15899.960000000001</v>
      </c>
      <c r="W105" s="24"/>
      <c r="X105" s="24"/>
      <c r="Y105" s="24"/>
      <c r="Z105" s="24"/>
      <c r="AA105" s="24"/>
      <c r="AB105" s="24"/>
      <c r="AC105" s="24"/>
      <c r="AD105" s="24"/>
      <c r="AE105" s="24"/>
      <c r="AF105" s="24"/>
      <c r="AG105" s="24"/>
      <c r="AH105" s="24"/>
      <c r="AI105" s="24"/>
      <c r="AJ105" s="24"/>
      <c r="AK105" s="24"/>
      <c r="AL105" s="24"/>
      <c r="AM105" s="24"/>
      <c r="AN105" s="24"/>
      <c r="AO105" s="24"/>
      <c r="AP105" s="24"/>
      <c r="AQ105" s="24"/>
      <c r="AR105" s="24"/>
      <c r="AS105" s="24"/>
      <c r="AT105" s="24"/>
      <c r="AU105" s="24"/>
      <c r="AV105" s="24"/>
      <c r="AW105" s="24"/>
      <c r="AX105" s="24"/>
      <c r="AY105" s="24"/>
      <c r="AZ105" s="24"/>
      <c r="BA105" s="24"/>
      <c r="BB105" s="24"/>
      <c r="BC105" s="24"/>
      <c r="BD105" s="24"/>
      <c r="BE105" s="24"/>
      <c r="BF105" s="24"/>
      <c r="BG105" s="24"/>
      <c r="BH105" s="24"/>
      <c r="BI105" s="24"/>
      <c r="BJ105" s="24"/>
      <c r="BK105" s="24"/>
      <c r="BL105" s="24"/>
      <c r="BM105" s="24"/>
      <c r="BN105" s="24"/>
      <c r="BO105" s="24"/>
      <c r="BP105" s="24"/>
      <c r="BQ105" s="24"/>
      <c r="BR105" s="24"/>
      <c r="BS105" s="24"/>
      <c r="BT105" s="24"/>
      <c r="BU105" s="24"/>
      <c r="BV105" s="24"/>
      <c r="BW105" s="24"/>
      <c r="BX105" s="24"/>
      <c r="BY105" s="24"/>
      <c r="BZ105" s="24"/>
      <c r="CA105" s="24"/>
      <c r="CB105" s="24"/>
      <c r="CC105" s="24"/>
      <c r="CD105" s="24"/>
      <c r="CE105" s="24"/>
      <c r="CF105" s="24"/>
      <c r="CG105" s="24"/>
      <c r="CH105" s="24"/>
      <c r="CI105" s="24"/>
      <c r="CJ105" s="24"/>
      <c r="CK105" s="24"/>
      <c r="CL105" s="24"/>
      <c r="CM105" s="24"/>
      <c r="CN105" s="24"/>
      <c r="CO105" s="24"/>
      <c r="CP105" s="24"/>
      <c r="CQ105" s="24"/>
      <c r="CR105" s="24"/>
      <c r="CS105" s="24"/>
      <c r="CT105" s="24"/>
      <c r="CU105" s="24"/>
      <c r="CV105" s="24"/>
      <c r="CW105" s="24"/>
      <c r="CX105" s="24"/>
    </row>
    <row r="106" spans="1:102" s="6" customFormat="1" ht="90">
      <c r="A106" s="91"/>
      <c r="B106" s="29">
        <v>104</v>
      </c>
      <c r="C106" s="109"/>
      <c r="D106" s="36" t="s">
        <v>483</v>
      </c>
      <c r="E106" s="8" t="s">
        <v>720</v>
      </c>
      <c r="F106" s="8" t="s">
        <v>13</v>
      </c>
      <c r="G106" s="29" t="s">
        <v>275</v>
      </c>
      <c r="H106" s="29" t="s">
        <v>508</v>
      </c>
      <c r="I106" s="8" t="s">
        <v>8</v>
      </c>
      <c r="J106" s="29"/>
      <c r="K106" s="29"/>
      <c r="L106" s="29"/>
      <c r="M106" s="29">
        <v>10</v>
      </c>
      <c r="N106" s="29"/>
      <c r="O106" s="29"/>
      <c r="P106" s="29"/>
      <c r="Q106" s="29">
        <v>6</v>
      </c>
      <c r="R106" s="29"/>
      <c r="S106" s="8">
        <f t="shared" si="2"/>
        <v>16</v>
      </c>
      <c r="T106" s="30">
        <v>150</v>
      </c>
      <c r="U106" s="30">
        <f t="shared" si="3"/>
        <v>2400</v>
      </c>
      <c r="V106" s="83"/>
      <c r="W106" s="24"/>
      <c r="X106" s="24"/>
      <c r="Y106" s="24"/>
      <c r="Z106" s="24"/>
      <c r="AA106" s="24"/>
      <c r="AB106" s="24"/>
      <c r="AC106" s="24"/>
      <c r="AD106" s="24"/>
      <c r="AE106" s="24"/>
      <c r="AF106" s="24"/>
      <c r="AG106" s="24"/>
      <c r="AH106" s="24"/>
      <c r="AI106" s="24"/>
      <c r="AJ106" s="24"/>
      <c r="AK106" s="24"/>
      <c r="AL106" s="24"/>
      <c r="AM106" s="24"/>
      <c r="AN106" s="24"/>
      <c r="AO106" s="24"/>
      <c r="AP106" s="24"/>
      <c r="AQ106" s="24"/>
      <c r="AR106" s="24"/>
      <c r="AS106" s="24"/>
      <c r="AT106" s="24"/>
      <c r="AU106" s="24"/>
      <c r="AV106" s="24"/>
      <c r="AW106" s="24"/>
      <c r="AX106" s="24"/>
      <c r="AY106" s="24"/>
      <c r="AZ106" s="24"/>
      <c r="BA106" s="24"/>
      <c r="BB106" s="24"/>
      <c r="BC106" s="24"/>
      <c r="BD106" s="24"/>
      <c r="BE106" s="24"/>
      <c r="BF106" s="24"/>
      <c r="BG106" s="24"/>
      <c r="BH106" s="24"/>
      <c r="BI106" s="24"/>
      <c r="BJ106" s="24"/>
      <c r="BK106" s="24"/>
      <c r="BL106" s="24"/>
      <c r="BM106" s="24"/>
      <c r="BN106" s="24"/>
      <c r="BO106" s="24"/>
      <c r="BP106" s="24"/>
      <c r="BQ106" s="24"/>
      <c r="BR106" s="24"/>
      <c r="BS106" s="24"/>
      <c r="BT106" s="24"/>
      <c r="BU106" s="24"/>
      <c r="BV106" s="24"/>
      <c r="BW106" s="24"/>
      <c r="BX106" s="24"/>
      <c r="BY106" s="24"/>
      <c r="BZ106" s="24"/>
      <c r="CA106" s="24"/>
      <c r="CB106" s="24"/>
      <c r="CC106" s="24"/>
      <c r="CD106" s="24"/>
      <c r="CE106" s="24"/>
      <c r="CF106" s="24"/>
      <c r="CG106" s="24"/>
      <c r="CH106" s="24"/>
      <c r="CI106" s="24"/>
      <c r="CJ106" s="24"/>
      <c r="CK106" s="24"/>
      <c r="CL106" s="24"/>
      <c r="CM106" s="24"/>
      <c r="CN106" s="24"/>
      <c r="CO106" s="24"/>
      <c r="CP106" s="24"/>
      <c r="CQ106" s="24"/>
      <c r="CR106" s="24"/>
      <c r="CS106" s="24"/>
      <c r="CT106" s="24"/>
      <c r="CU106" s="24"/>
      <c r="CV106" s="24"/>
      <c r="CW106" s="24"/>
      <c r="CX106" s="24"/>
    </row>
    <row r="107" spans="1:102" s="6" customFormat="1" ht="45">
      <c r="A107" s="91"/>
      <c r="B107" s="29">
        <v>105</v>
      </c>
      <c r="C107" s="109"/>
      <c r="D107" s="36" t="s">
        <v>451</v>
      </c>
      <c r="E107" s="8" t="s">
        <v>721</v>
      </c>
      <c r="F107" s="8" t="s">
        <v>317</v>
      </c>
      <c r="G107" s="29" t="s">
        <v>275</v>
      </c>
      <c r="H107" s="29" t="s">
        <v>509</v>
      </c>
      <c r="I107" s="8" t="s">
        <v>8</v>
      </c>
      <c r="J107" s="8">
        <v>25</v>
      </c>
      <c r="K107" s="29"/>
      <c r="L107" s="29">
        <v>70</v>
      </c>
      <c r="M107" s="29"/>
      <c r="N107" s="29"/>
      <c r="O107" s="29"/>
      <c r="P107" s="29"/>
      <c r="Q107" s="29"/>
      <c r="R107" s="29"/>
      <c r="S107" s="8">
        <f>SUM(J107:R107)</f>
        <v>95</v>
      </c>
      <c r="T107" s="30">
        <v>72</v>
      </c>
      <c r="U107" s="30">
        <f t="shared" si="3"/>
        <v>6840</v>
      </c>
      <c r="V107" s="83"/>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4"/>
      <c r="AZ107" s="24"/>
      <c r="BA107" s="24"/>
      <c r="BB107" s="24"/>
      <c r="BC107" s="24"/>
      <c r="BD107" s="24"/>
      <c r="BE107" s="24"/>
      <c r="BF107" s="24"/>
      <c r="BG107" s="24"/>
      <c r="BH107" s="24"/>
      <c r="BI107" s="24"/>
      <c r="BJ107" s="24"/>
      <c r="BK107" s="24"/>
      <c r="BL107" s="24"/>
      <c r="BM107" s="24"/>
      <c r="BN107" s="24"/>
      <c r="BO107" s="24"/>
      <c r="BP107" s="24"/>
      <c r="BQ107" s="24"/>
      <c r="BR107" s="24"/>
      <c r="BS107" s="24"/>
      <c r="BT107" s="24"/>
      <c r="BU107" s="24"/>
      <c r="BV107" s="24"/>
      <c r="BW107" s="24"/>
      <c r="BX107" s="24"/>
      <c r="BY107" s="24"/>
      <c r="BZ107" s="24"/>
      <c r="CA107" s="24"/>
      <c r="CB107" s="24"/>
      <c r="CC107" s="24"/>
      <c r="CD107" s="24"/>
      <c r="CE107" s="24"/>
      <c r="CF107" s="24"/>
      <c r="CG107" s="24"/>
      <c r="CH107" s="24"/>
      <c r="CI107" s="24"/>
      <c r="CJ107" s="24"/>
      <c r="CK107" s="24"/>
      <c r="CL107" s="24"/>
      <c r="CM107" s="24"/>
      <c r="CN107" s="24"/>
      <c r="CO107" s="24"/>
      <c r="CP107" s="24"/>
      <c r="CQ107" s="24"/>
      <c r="CR107" s="24"/>
      <c r="CS107" s="24"/>
      <c r="CT107" s="24"/>
      <c r="CU107" s="24"/>
      <c r="CV107" s="24"/>
      <c r="CW107" s="24"/>
      <c r="CX107" s="24"/>
    </row>
    <row r="108" spans="1:102" s="6" customFormat="1" ht="15">
      <c r="A108" s="91"/>
      <c r="B108" s="29">
        <v>106</v>
      </c>
      <c r="C108" s="109"/>
      <c r="D108" s="39" t="s">
        <v>477</v>
      </c>
      <c r="E108" s="29" t="s">
        <v>722</v>
      </c>
      <c r="F108" s="8" t="s">
        <v>317</v>
      </c>
      <c r="G108" s="29" t="s">
        <v>275</v>
      </c>
      <c r="H108" s="29" t="s">
        <v>509</v>
      </c>
      <c r="I108" s="8" t="s">
        <v>8</v>
      </c>
      <c r="J108" s="8">
        <v>20</v>
      </c>
      <c r="K108" s="29"/>
      <c r="L108" s="29"/>
      <c r="M108" s="29"/>
      <c r="N108" s="29"/>
      <c r="O108" s="29"/>
      <c r="P108" s="29"/>
      <c r="Q108" s="29"/>
      <c r="R108" s="29"/>
      <c r="S108" s="8">
        <f>SUM(J108:R108)</f>
        <v>20</v>
      </c>
      <c r="T108" s="30">
        <v>16</v>
      </c>
      <c r="U108" s="30">
        <f t="shared" si="3"/>
        <v>320</v>
      </c>
      <c r="V108" s="83"/>
      <c r="W108" s="24"/>
      <c r="X108" s="24"/>
      <c r="Y108" s="24"/>
      <c r="Z108" s="24"/>
      <c r="AA108" s="24"/>
      <c r="AB108" s="24"/>
      <c r="AC108" s="24"/>
      <c r="AD108" s="24"/>
      <c r="AE108" s="24"/>
      <c r="AF108" s="24"/>
      <c r="AG108" s="24"/>
      <c r="AH108" s="24"/>
      <c r="AI108" s="24"/>
      <c r="AJ108" s="24"/>
      <c r="AK108" s="24"/>
      <c r="AL108" s="24"/>
      <c r="AM108" s="24"/>
      <c r="AN108" s="24"/>
      <c r="AO108" s="24"/>
      <c r="AP108" s="24"/>
      <c r="AQ108" s="24"/>
      <c r="AR108" s="24"/>
      <c r="AS108" s="24"/>
      <c r="AT108" s="24"/>
      <c r="AU108" s="24"/>
      <c r="AV108" s="24"/>
      <c r="AW108" s="24"/>
      <c r="AX108" s="24"/>
      <c r="AY108" s="24"/>
      <c r="AZ108" s="24"/>
      <c r="BA108" s="24"/>
      <c r="BB108" s="24"/>
      <c r="BC108" s="24"/>
      <c r="BD108" s="24"/>
      <c r="BE108" s="24"/>
      <c r="BF108" s="24"/>
      <c r="BG108" s="24"/>
      <c r="BH108" s="24"/>
      <c r="BI108" s="24"/>
      <c r="BJ108" s="24"/>
      <c r="BK108" s="24"/>
      <c r="BL108" s="24"/>
      <c r="BM108" s="24"/>
      <c r="BN108" s="24"/>
      <c r="BO108" s="24"/>
      <c r="BP108" s="24"/>
      <c r="BQ108" s="24"/>
      <c r="BR108" s="24"/>
      <c r="BS108" s="24"/>
      <c r="BT108" s="24"/>
      <c r="BU108" s="24"/>
      <c r="BV108" s="24"/>
      <c r="BW108" s="24"/>
      <c r="BX108" s="24"/>
      <c r="BY108" s="24"/>
      <c r="BZ108" s="24"/>
      <c r="CA108" s="24"/>
      <c r="CB108" s="24"/>
      <c r="CC108" s="24"/>
      <c r="CD108" s="24"/>
      <c r="CE108" s="24"/>
      <c r="CF108" s="24"/>
      <c r="CG108" s="24"/>
      <c r="CH108" s="24"/>
      <c r="CI108" s="24"/>
      <c r="CJ108" s="24"/>
      <c r="CK108" s="24"/>
      <c r="CL108" s="24"/>
      <c r="CM108" s="24"/>
      <c r="CN108" s="24"/>
      <c r="CO108" s="24"/>
      <c r="CP108" s="24"/>
      <c r="CQ108" s="24"/>
      <c r="CR108" s="24"/>
      <c r="CS108" s="24"/>
      <c r="CT108" s="24"/>
      <c r="CU108" s="24"/>
      <c r="CV108" s="24"/>
      <c r="CW108" s="24"/>
      <c r="CX108" s="24"/>
    </row>
    <row r="109" spans="1:102" s="6" customFormat="1" ht="15">
      <c r="A109" s="91"/>
      <c r="B109" s="29">
        <v>107</v>
      </c>
      <c r="C109" s="109"/>
      <c r="D109" s="39" t="s">
        <v>478</v>
      </c>
      <c r="E109" s="29" t="s">
        <v>723</v>
      </c>
      <c r="F109" s="8" t="s">
        <v>317</v>
      </c>
      <c r="G109" s="29" t="s">
        <v>275</v>
      </c>
      <c r="H109" s="29" t="s">
        <v>510</v>
      </c>
      <c r="I109" s="8" t="s">
        <v>327</v>
      </c>
      <c r="J109" s="8">
        <v>20</v>
      </c>
      <c r="K109" s="29"/>
      <c r="L109" s="29"/>
      <c r="M109" s="29"/>
      <c r="N109" s="29"/>
      <c r="O109" s="29"/>
      <c r="P109" s="29"/>
      <c r="Q109" s="29"/>
      <c r="R109" s="29"/>
      <c r="S109" s="8">
        <f>SUM(J109:R109)</f>
        <v>20</v>
      </c>
      <c r="T109" s="30">
        <v>22</v>
      </c>
      <c r="U109" s="30">
        <f t="shared" si="3"/>
        <v>440</v>
      </c>
      <c r="V109" s="83"/>
      <c r="W109" s="24"/>
      <c r="X109" s="24"/>
      <c r="Y109" s="24"/>
      <c r="Z109" s="24"/>
      <c r="AA109" s="24"/>
      <c r="AB109" s="24"/>
      <c r="AC109" s="24"/>
      <c r="AD109" s="24"/>
      <c r="AE109" s="24"/>
      <c r="AF109" s="24"/>
      <c r="AG109" s="24"/>
      <c r="AH109" s="24"/>
      <c r="AI109" s="24"/>
      <c r="AJ109" s="24"/>
      <c r="AK109" s="24"/>
      <c r="AL109" s="24"/>
      <c r="AM109" s="24"/>
      <c r="AN109" s="24"/>
      <c r="AO109" s="24"/>
      <c r="AP109" s="24"/>
      <c r="AQ109" s="24"/>
      <c r="AR109" s="24"/>
      <c r="AS109" s="24"/>
      <c r="AT109" s="24"/>
      <c r="AU109" s="24"/>
      <c r="AV109" s="24"/>
      <c r="AW109" s="24"/>
      <c r="AX109" s="24"/>
      <c r="AY109" s="24"/>
      <c r="AZ109" s="24"/>
      <c r="BA109" s="24"/>
      <c r="BB109" s="24"/>
      <c r="BC109" s="24"/>
      <c r="BD109" s="24"/>
      <c r="BE109" s="24"/>
      <c r="BF109" s="24"/>
      <c r="BG109" s="24"/>
      <c r="BH109" s="24"/>
      <c r="BI109" s="24"/>
      <c r="BJ109" s="24"/>
      <c r="BK109" s="24"/>
      <c r="BL109" s="24"/>
      <c r="BM109" s="24"/>
      <c r="BN109" s="24"/>
      <c r="BO109" s="24"/>
      <c r="BP109" s="24"/>
      <c r="BQ109" s="24"/>
      <c r="BR109" s="24"/>
      <c r="BS109" s="24"/>
      <c r="BT109" s="24"/>
      <c r="BU109" s="24"/>
      <c r="BV109" s="24"/>
      <c r="BW109" s="24"/>
      <c r="BX109" s="24"/>
      <c r="BY109" s="24"/>
      <c r="BZ109" s="24"/>
      <c r="CA109" s="24"/>
      <c r="CB109" s="24"/>
      <c r="CC109" s="24"/>
      <c r="CD109" s="24"/>
      <c r="CE109" s="24"/>
      <c r="CF109" s="24"/>
      <c r="CG109" s="24"/>
      <c r="CH109" s="24"/>
      <c r="CI109" s="24"/>
      <c r="CJ109" s="24"/>
      <c r="CK109" s="24"/>
      <c r="CL109" s="24"/>
      <c r="CM109" s="24"/>
      <c r="CN109" s="24"/>
      <c r="CO109" s="24"/>
      <c r="CP109" s="24"/>
      <c r="CQ109" s="24"/>
      <c r="CR109" s="24"/>
      <c r="CS109" s="24"/>
      <c r="CT109" s="24"/>
      <c r="CU109" s="24"/>
      <c r="CV109" s="24"/>
      <c r="CW109" s="24"/>
      <c r="CX109" s="24"/>
    </row>
    <row r="110" spans="1:102" s="6" customFormat="1" ht="15">
      <c r="A110" s="92"/>
      <c r="B110" s="29">
        <v>108</v>
      </c>
      <c r="C110" s="108"/>
      <c r="D110" s="39" t="s">
        <v>479</v>
      </c>
      <c r="E110" s="29" t="s">
        <v>724</v>
      </c>
      <c r="F110" s="8" t="s">
        <v>317</v>
      </c>
      <c r="G110" s="29" t="s">
        <v>275</v>
      </c>
      <c r="H110" s="29" t="s">
        <v>510</v>
      </c>
      <c r="I110" s="8" t="s">
        <v>327</v>
      </c>
      <c r="J110" s="8">
        <v>20</v>
      </c>
      <c r="K110" s="29"/>
      <c r="L110" s="29"/>
      <c r="M110" s="29"/>
      <c r="N110" s="29"/>
      <c r="O110" s="29"/>
      <c r="P110" s="29"/>
      <c r="Q110" s="29"/>
      <c r="R110" s="29"/>
      <c r="S110" s="8">
        <f>SUM(J110:R110)</f>
        <v>20</v>
      </c>
      <c r="T110" s="30">
        <v>38.56</v>
      </c>
      <c r="U110" s="30">
        <f t="shared" si="3"/>
        <v>771.2</v>
      </c>
      <c r="V110" s="83"/>
      <c r="W110" s="24"/>
      <c r="X110" s="24"/>
      <c r="Y110" s="24"/>
      <c r="Z110" s="24"/>
      <c r="AA110" s="24"/>
      <c r="AB110" s="24"/>
      <c r="AC110" s="24"/>
      <c r="AD110" s="24"/>
      <c r="AE110" s="24"/>
      <c r="AF110" s="24"/>
      <c r="AG110" s="24"/>
      <c r="AH110" s="24"/>
      <c r="AI110" s="24"/>
      <c r="AJ110" s="24"/>
      <c r="AK110" s="24"/>
      <c r="AL110" s="24"/>
      <c r="AM110" s="24"/>
      <c r="AN110" s="24"/>
      <c r="AO110" s="24"/>
      <c r="AP110" s="24"/>
      <c r="AQ110" s="24"/>
      <c r="AR110" s="24"/>
      <c r="AS110" s="24"/>
      <c r="AT110" s="24"/>
      <c r="AU110" s="24"/>
      <c r="AV110" s="24"/>
      <c r="AW110" s="24"/>
      <c r="AX110" s="24"/>
      <c r="AY110" s="24"/>
      <c r="AZ110" s="24"/>
      <c r="BA110" s="24"/>
      <c r="BB110" s="24"/>
      <c r="BC110" s="24"/>
      <c r="BD110" s="24"/>
      <c r="BE110" s="24"/>
      <c r="BF110" s="24"/>
      <c r="BG110" s="24"/>
      <c r="BH110" s="24"/>
      <c r="BI110" s="24"/>
      <c r="BJ110" s="24"/>
      <c r="BK110" s="24"/>
      <c r="BL110" s="24"/>
      <c r="BM110" s="24"/>
      <c r="BN110" s="24"/>
      <c r="BO110" s="24"/>
      <c r="BP110" s="24"/>
      <c r="BQ110" s="24"/>
      <c r="BR110" s="24"/>
      <c r="BS110" s="24"/>
      <c r="BT110" s="24"/>
      <c r="BU110" s="24"/>
      <c r="BV110" s="24"/>
      <c r="BW110" s="24"/>
      <c r="BX110" s="24"/>
      <c r="BY110" s="24"/>
      <c r="BZ110" s="24"/>
      <c r="CA110" s="24"/>
      <c r="CB110" s="24"/>
      <c r="CC110" s="24"/>
      <c r="CD110" s="24"/>
      <c r="CE110" s="24"/>
      <c r="CF110" s="24"/>
      <c r="CG110" s="24"/>
      <c r="CH110" s="24"/>
      <c r="CI110" s="24"/>
      <c r="CJ110" s="24"/>
      <c r="CK110" s="24"/>
      <c r="CL110" s="24"/>
      <c r="CM110" s="24"/>
      <c r="CN110" s="24"/>
      <c r="CO110" s="24"/>
      <c r="CP110" s="24"/>
      <c r="CQ110" s="24"/>
      <c r="CR110" s="24"/>
      <c r="CS110" s="24"/>
      <c r="CT110" s="24"/>
      <c r="CU110" s="24"/>
      <c r="CV110" s="24"/>
      <c r="CW110" s="24"/>
      <c r="CX110" s="24"/>
    </row>
    <row r="111" spans="1:102" ht="15">
      <c r="A111" s="87">
        <v>7</v>
      </c>
      <c r="B111" s="26">
        <v>109</v>
      </c>
      <c r="C111" s="104" t="s">
        <v>802</v>
      </c>
      <c r="D111" s="34" t="s">
        <v>283</v>
      </c>
      <c r="E111" s="23" t="s">
        <v>730</v>
      </c>
      <c r="F111" s="23" t="s">
        <v>13</v>
      </c>
      <c r="G111" s="27" t="s">
        <v>128</v>
      </c>
      <c r="H111" s="26" t="s">
        <v>129</v>
      </c>
      <c r="I111" s="23" t="s">
        <v>8</v>
      </c>
      <c r="J111" s="26">
        <v>30</v>
      </c>
      <c r="K111" s="26"/>
      <c r="L111" s="26">
        <v>20</v>
      </c>
      <c r="M111" s="26">
        <v>35</v>
      </c>
      <c r="N111" s="20">
        <v>2</v>
      </c>
      <c r="O111" s="26">
        <v>10</v>
      </c>
      <c r="P111" s="26">
        <v>50</v>
      </c>
      <c r="Q111" s="26">
        <v>20</v>
      </c>
      <c r="R111" s="20">
        <v>100</v>
      </c>
      <c r="S111" s="23">
        <f t="shared" si="2"/>
        <v>267</v>
      </c>
      <c r="T111" s="28">
        <v>19.329999999999998</v>
      </c>
      <c r="U111" s="28">
        <f t="shared" si="3"/>
        <v>5161.1099999999997</v>
      </c>
      <c r="V111" s="85">
        <f>SUM(U111:U120)</f>
        <v>15930</v>
      </c>
    </row>
    <row r="112" spans="1:102" ht="30">
      <c r="A112" s="88"/>
      <c r="B112" s="26">
        <v>110</v>
      </c>
      <c r="C112" s="105"/>
      <c r="D112" s="34" t="s">
        <v>26</v>
      </c>
      <c r="E112" s="23" t="s">
        <v>731</v>
      </c>
      <c r="F112" s="23" t="s">
        <v>27</v>
      </c>
      <c r="G112" s="27" t="s">
        <v>16</v>
      </c>
      <c r="H112" s="26" t="s">
        <v>28</v>
      </c>
      <c r="I112" s="23" t="s">
        <v>8</v>
      </c>
      <c r="J112" s="26">
        <v>10</v>
      </c>
      <c r="K112" s="26"/>
      <c r="L112" s="26">
        <v>10</v>
      </c>
      <c r="M112" s="26">
        <v>30</v>
      </c>
      <c r="N112" s="20">
        <v>2</v>
      </c>
      <c r="O112" s="26">
        <v>4</v>
      </c>
      <c r="P112" s="26">
        <v>30</v>
      </c>
      <c r="Q112" s="26">
        <v>20</v>
      </c>
      <c r="R112" s="20">
        <v>20</v>
      </c>
      <c r="S112" s="23">
        <f t="shared" si="2"/>
        <v>126</v>
      </c>
      <c r="T112" s="28">
        <v>4.9400000000000004</v>
      </c>
      <c r="U112" s="28">
        <f t="shared" si="3"/>
        <v>622.44000000000005</v>
      </c>
      <c r="V112" s="85"/>
    </row>
    <row r="113" spans="1:102" ht="45">
      <c r="A113" s="88"/>
      <c r="B113" s="26">
        <v>111</v>
      </c>
      <c r="C113" s="105"/>
      <c r="D113" s="34" t="s">
        <v>284</v>
      </c>
      <c r="E113" s="23" t="s">
        <v>732</v>
      </c>
      <c r="F113" s="23" t="s">
        <v>13</v>
      </c>
      <c r="G113" s="27" t="s">
        <v>136</v>
      </c>
      <c r="H113" s="26" t="s">
        <v>137</v>
      </c>
      <c r="I113" s="23" t="s">
        <v>8</v>
      </c>
      <c r="J113" s="26">
        <v>10</v>
      </c>
      <c r="K113" s="26">
        <v>3</v>
      </c>
      <c r="L113" s="26">
        <v>5</v>
      </c>
      <c r="M113" s="26">
        <v>20</v>
      </c>
      <c r="N113" s="20">
        <v>1</v>
      </c>
      <c r="O113" s="26">
        <v>2</v>
      </c>
      <c r="P113" s="26">
        <v>50</v>
      </c>
      <c r="Q113" s="26">
        <v>30</v>
      </c>
      <c r="R113" s="20">
        <v>10</v>
      </c>
      <c r="S113" s="23">
        <f t="shared" si="2"/>
        <v>131</v>
      </c>
      <c r="T113" s="28">
        <v>23.5</v>
      </c>
      <c r="U113" s="28">
        <f t="shared" si="3"/>
        <v>3078.5</v>
      </c>
      <c r="V113" s="85"/>
    </row>
    <row r="114" spans="1:102" ht="30">
      <c r="A114" s="88"/>
      <c r="B114" s="26">
        <v>112</v>
      </c>
      <c r="C114" s="105"/>
      <c r="D114" s="34" t="s">
        <v>29</v>
      </c>
      <c r="E114" s="23" t="s">
        <v>733</v>
      </c>
      <c r="F114" s="23" t="s">
        <v>13</v>
      </c>
      <c r="G114" s="27" t="s">
        <v>30</v>
      </c>
      <c r="H114" s="26" t="s">
        <v>31</v>
      </c>
      <c r="I114" s="23" t="s">
        <v>8</v>
      </c>
      <c r="J114" s="26"/>
      <c r="K114" s="26"/>
      <c r="L114" s="26">
        <v>10</v>
      </c>
      <c r="M114" s="26">
        <v>25</v>
      </c>
      <c r="N114" s="20">
        <v>2</v>
      </c>
      <c r="O114" s="26">
        <v>10</v>
      </c>
      <c r="P114" s="26">
        <v>30</v>
      </c>
      <c r="Q114" s="26">
        <v>20</v>
      </c>
      <c r="R114" s="20">
        <v>15</v>
      </c>
      <c r="S114" s="23">
        <f t="shared" si="2"/>
        <v>112</v>
      </c>
      <c r="T114" s="28">
        <v>9.91</v>
      </c>
      <c r="U114" s="28">
        <f t="shared" si="3"/>
        <v>1109.92</v>
      </c>
      <c r="V114" s="85"/>
    </row>
    <row r="115" spans="1:102" ht="30">
      <c r="A115" s="88"/>
      <c r="B115" s="26">
        <v>113</v>
      </c>
      <c r="C115" s="105"/>
      <c r="D115" s="34" t="s">
        <v>32</v>
      </c>
      <c r="E115" s="23" t="s">
        <v>696</v>
      </c>
      <c r="F115" s="23" t="s">
        <v>13</v>
      </c>
      <c r="G115" s="27" t="s">
        <v>30</v>
      </c>
      <c r="H115" s="26" t="s">
        <v>33</v>
      </c>
      <c r="I115" s="23" t="s">
        <v>8</v>
      </c>
      <c r="J115" s="26">
        <v>20</v>
      </c>
      <c r="K115" s="26">
        <v>2</v>
      </c>
      <c r="L115" s="26">
        <v>20</v>
      </c>
      <c r="M115" s="26">
        <v>40</v>
      </c>
      <c r="N115" s="20">
        <v>3</v>
      </c>
      <c r="O115" s="26">
        <v>4</v>
      </c>
      <c r="P115" s="26">
        <v>50</v>
      </c>
      <c r="Q115" s="26">
        <v>4</v>
      </c>
      <c r="R115" s="20">
        <v>25</v>
      </c>
      <c r="S115" s="23">
        <f t="shared" si="2"/>
        <v>168</v>
      </c>
      <c r="T115" s="28">
        <v>6.5</v>
      </c>
      <c r="U115" s="28">
        <f t="shared" si="3"/>
        <v>1092</v>
      </c>
      <c r="V115" s="85"/>
    </row>
    <row r="116" spans="1:102" ht="15">
      <c r="A116" s="88"/>
      <c r="B116" s="26">
        <v>114</v>
      </c>
      <c r="C116" s="105"/>
      <c r="D116" s="34" t="s">
        <v>239</v>
      </c>
      <c r="E116" s="23" t="s">
        <v>734</v>
      </c>
      <c r="F116" s="23" t="s">
        <v>13</v>
      </c>
      <c r="G116" s="27" t="s">
        <v>44</v>
      </c>
      <c r="H116" s="26" t="s">
        <v>664</v>
      </c>
      <c r="I116" s="23" t="s">
        <v>45</v>
      </c>
      <c r="J116" s="26"/>
      <c r="K116" s="26"/>
      <c r="L116" s="26">
        <v>1</v>
      </c>
      <c r="M116" s="26">
        <v>15</v>
      </c>
      <c r="N116" s="20"/>
      <c r="O116" s="26">
        <v>1</v>
      </c>
      <c r="P116" s="26"/>
      <c r="Q116" s="26">
        <v>2</v>
      </c>
      <c r="R116" s="20"/>
      <c r="S116" s="23">
        <f t="shared" si="2"/>
        <v>19</v>
      </c>
      <c r="T116" s="28">
        <v>27.55</v>
      </c>
      <c r="U116" s="28">
        <f t="shared" si="3"/>
        <v>523.45000000000005</v>
      </c>
      <c r="V116" s="85"/>
    </row>
    <row r="117" spans="1:102" ht="15">
      <c r="A117" s="88"/>
      <c r="B117" s="26">
        <v>115</v>
      </c>
      <c r="C117" s="105"/>
      <c r="D117" s="34" t="s">
        <v>242</v>
      </c>
      <c r="E117" s="23" t="s">
        <v>713</v>
      </c>
      <c r="F117" s="23" t="s">
        <v>13</v>
      </c>
      <c r="G117" s="27" t="s">
        <v>38</v>
      </c>
      <c r="H117" s="26" t="s">
        <v>39</v>
      </c>
      <c r="I117" s="23" t="s">
        <v>8</v>
      </c>
      <c r="J117" s="26">
        <v>10</v>
      </c>
      <c r="K117" s="26"/>
      <c r="L117" s="26">
        <v>10</v>
      </c>
      <c r="M117" s="26">
        <v>60</v>
      </c>
      <c r="N117" s="20"/>
      <c r="O117" s="26">
        <v>2</v>
      </c>
      <c r="P117" s="26">
        <v>30</v>
      </c>
      <c r="Q117" s="26">
        <v>10</v>
      </c>
      <c r="R117" s="20">
        <v>15</v>
      </c>
      <c r="S117" s="23">
        <f t="shared" si="2"/>
        <v>137</v>
      </c>
      <c r="T117" s="28">
        <v>19.899999999999999</v>
      </c>
      <c r="U117" s="28">
        <f t="shared" si="3"/>
        <v>2726.2999999999997</v>
      </c>
      <c r="V117" s="85"/>
    </row>
    <row r="118" spans="1:102" ht="30">
      <c r="A118" s="88"/>
      <c r="B118" s="26">
        <v>116</v>
      </c>
      <c r="C118" s="105"/>
      <c r="D118" s="34" t="s">
        <v>259</v>
      </c>
      <c r="E118" s="23" t="s">
        <v>696</v>
      </c>
      <c r="F118" s="23" t="s">
        <v>13</v>
      </c>
      <c r="G118" s="26" t="s">
        <v>260</v>
      </c>
      <c r="H118" s="26" t="s">
        <v>261</v>
      </c>
      <c r="I118" s="23" t="s">
        <v>8</v>
      </c>
      <c r="J118" s="26"/>
      <c r="K118" s="26"/>
      <c r="L118" s="26">
        <v>5</v>
      </c>
      <c r="M118" s="26">
        <v>45</v>
      </c>
      <c r="N118" s="20">
        <v>1</v>
      </c>
      <c r="O118" s="26">
        <v>7</v>
      </c>
      <c r="P118" s="26">
        <v>3</v>
      </c>
      <c r="Q118" s="26">
        <v>10</v>
      </c>
      <c r="R118" s="20">
        <v>10</v>
      </c>
      <c r="S118" s="23">
        <f t="shared" si="2"/>
        <v>81</v>
      </c>
      <c r="T118" s="28">
        <v>11</v>
      </c>
      <c r="U118" s="28">
        <f t="shared" si="3"/>
        <v>891</v>
      </c>
      <c r="V118" s="85"/>
    </row>
    <row r="119" spans="1:102" ht="15">
      <c r="A119" s="88"/>
      <c r="B119" s="26">
        <v>117</v>
      </c>
      <c r="C119" s="105"/>
      <c r="D119" s="34" t="s">
        <v>341</v>
      </c>
      <c r="E119" s="23" t="s">
        <v>735</v>
      </c>
      <c r="F119" s="23" t="s">
        <v>76</v>
      </c>
      <c r="G119" s="26" t="s">
        <v>30</v>
      </c>
      <c r="H119" s="26" t="s">
        <v>511</v>
      </c>
      <c r="I119" s="23" t="s">
        <v>512</v>
      </c>
      <c r="J119" s="26"/>
      <c r="K119" s="26"/>
      <c r="L119" s="26"/>
      <c r="M119" s="26"/>
      <c r="N119" s="20">
        <v>4</v>
      </c>
      <c r="O119" s="26"/>
      <c r="P119" s="26"/>
      <c r="Q119" s="26"/>
      <c r="R119" s="26"/>
      <c r="S119" s="23">
        <f t="shared" si="2"/>
        <v>4</v>
      </c>
      <c r="T119" s="28">
        <v>110.07</v>
      </c>
      <c r="U119" s="28">
        <f t="shared" si="3"/>
        <v>440.28</v>
      </c>
      <c r="V119" s="85"/>
    </row>
    <row r="120" spans="1:102" ht="15">
      <c r="A120" s="89"/>
      <c r="B120" s="26">
        <v>118</v>
      </c>
      <c r="C120" s="106"/>
      <c r="D120" s="37" t="s">
        <v>670</v>
      </c>
      <c r="E120" s="26" t="s">
        <v>736</v>
      </c>
      <c r="F120" s="23" t="s">
        <v>457</v>
      </c>
      <c r="G120" s="26" t="s">
        <v>30</v>
      </c>
      <c r="H120" s="26" t="s">
        <v>28</v>
      </c>
      <c r="I120" s="23" t="s">
        <v>512</v>
      </c>
      <c r="J120" s="26"/>
      <c r="K120" s="26"/>
      <c r="L120" s="26">
        <v>30</v>
      </c>
      <c r="M120" s="26"/>
      <c r="N120" s="26"/>
      <c r="O120" s="26"/>
      <c r="P120" s="26"/>
      <c r="Q120" s="26"/>
      <c r="R120" s="26"/>
      <c r="S120" s="23">
        <f t="shared" si="2"/>
        <v>30</v>
      </c>
      <c r="T120" s="28">
        <v>9.5</v>
      </c>
      <c r="U120" s="28">
        <f t="shared" si="3"/>
        <v>285</v>
      </c>
      <c r="V120" s="85"/>
    </row>
    <row r="121" spans="1:102" s="6" customFormat="1" ht="85.5">
      <c r="A121" s="12">
        <v>8</v>
      </c>
      <c r="B121" s="29">
        <v>119</v>
      </c>
      <c r="C121" s="71" t="s">
        <v>808</v>
      </c>
      <c r="D121" s="40" t="s">
        <v>671</v>
      </c>
      <c r="E121" s="9" t="s">
        <v>759</v>
      </c>
      <c r="F121" s="29" t="s">
        <v>13</v>
      </c>
      <c r="G121" s="29" t="s">
        <v>275</v>
      </c>
      <c r="H121" s="29" t="s">
        <v>513</v>
      </c>
      <c r="I121" s="8" t="s">
        <v>8</v>
      </c>
      <c r="J121" s="29"/>
      <c r="K121" s="29"/>
      <c r="L121" s="29"/>
      <c r="M121" s="29"/>
      <c r="N121" s="29"/>
      <c r="O121" s="29"/>
      <c r="P121" s="29"/>
      <c r="Q121" s="29">
        <v>20</v>
      </c>
      <c r="R121" s="29"/>
      <c r="S121" s="8">
        <f t="shared" si="2"/>
        <v>20</v>
      </c>
      <c r="T121" s="30">
        <v>766.66</v>
      </c>
      <c r="U121" s="30">
        <f t="shared" si="3"/>
        <v>15333.199999999999</v>
      </c>
      <c r="V121" s="44">
        <f>U121</f>
        <v>15333.199999999999</v>
      </c>
      <c r="W121" s="24"/>
      <c r="X121" s="24"/>
      <c r="Y121" s="24"/>
      <c r="Z121" s="24"/>
      <c r="AA121" s="24"/>
      <c r="AB121" s="24"/>
      <c r="AC121" s="24"/>
      <c r="AD121" s="24"/>
      <c r="AE121" s="24"/>
      <c r="AF121" s="24"/>
      <c r="AG121" s="24"/>
      <c r="AH121" s="24"/>
      <c r="AI121" s="24"/>
      <c r="AJ121" s="24"/>
      <c r="AK121" s="24"/>
      <c r="AL121" s="24"/>
      <c r="AM121" s="24"/>
      <c r="AN121" s="24"/>
      <c r="AO121" s="24"/>
      <c r="AP121" s="24"/>
      <c r="AQ121" s="24"/>
      <c r="AR121" s="24"/>
      <c r="AS121" s="24"/>
      <c r="AT121" s="24"/>
      <c r="AU121" s="24"/>
      <c r="AV121" s="24"/>
      <c r="AW121" s="24"/>
      <c r="AX121" s="24"/>
      <c r="AY121" s="24"/>
      <c r="AZ121" s="24"/>
      <c r="BA121" s="24"/>
      <c r="BB121" s="24"/>
      <c r="BC121" s="24"/>
      <c r="BD121" s="24"/>
      <c r="BE121" s="24"/>
      <c r="BF121" s="24"/>
      <c r="BG121" s="24"/>
      <c r="BH121" s="24"/>
      <c r="BI121" s="24"/>
      <c r="BJ121" s="24"/>
      <c r="BK121" s="24"/>
      <c r="BL121" s="24"/>
      <c r="BM121" s="24"/>
      <c r="BN121" s="24"/>
      <c r="BO121" s="24"/>
      <c r="BP121" s="24"/>
      <c r="BQ121" s="24"/>
      <c r="BR121" s="24"/>
      <c r="BS121" s="24"/>
      <c r="BT121" s="24"/>
      <c r="BU121" s="24"/>
      <c r="BV121" s="24"/>
      <c r="BW121" s="24"/>
      <c r="BX121" s="24"/>
      <c r="BY121" s="24"/>
      <c r="BZ121" s="24"/>
      <c r="CA121" s="24"/>
      <c r="CB121" s="24"/>
      <c r="CC121" s="24"/>
      <c r="CD121" s="24"/>
      <c r="CE121" s="24"/>
      <c r="CF121" s="24"/>
      <c r="CG121" s="24"/>
      <c r="CH121" s="24"/>
      <c r="CI121" s="24"/>
      <c r="CJ121" s="24"/>
      <c r="CK121" s="24"/>
      <c r="CL121" s="24"/>
      <c r="CM121" s="24"/>
      <c r="CN121" s="24"/>
      <c r="CO121" s="24"/>
      <c r="CP121" s="24"/>
      <c r="CQ121" s="24"/>
      <c r="CR121" s="24"/>
      <c r="CS121" s="24"/>
      <c r="CT121" s="24"/>
      <c r="CU121" s="24"/>
      <c r="CV121" s="24"/>
      <c r="CW121" s="24"/>
      <c r="CX121" s="24"/>
    </row>
    <row r="122" spans="1:102" ht="60">
      <c r="A122" s="87">
        <v>9</v>
      </c>
      <c r="B122" s="26">
        <v>120</v>
      </c>
      <c r="C122" s="104" t="s">
        <v>808</v>
      </c>
      <c r="D122" s="34" t="s">
        <v>481</v>
      </c>
      <c r="E122" s="23" t="s">
        <v>759</v>
      </c>
      <c r="F122" s="23" t="s">
        <v>13</v>
      </c>
      <c r="G122" s="26" t="s">
        <v>260</v>
      </c>
      <c r="H122" s="26" t="s">
        <v>322</v>
      </c>
      <c r="I122" s="23" t="s">
        <v>323</v>
      </c>
      <c r="J122" s="26"/>
      <c r="K122" s="26"/>
      <c r="L122" s="26"/>
      <c r="M122" s="26"/>
      <c r="N122" s="26"/>
      <c r="O122" s="26"/>
      <c r="P122" s="23">
        <v>25</v>
      </c>
      <c r="Q122" s="26"/>
      <c r="R122" s="26"/>
      <c r="S122" s="23">
        <f t="shared" si="2"/>
        <v>25</v>
      </c>
      <c r="T122" s="28">
        <v>471.43</v>
      </c>
      <c r="U122" s="28">
        <f t="shared" si="3"/>
        <v>11785.75</v>
      </c>
      <c r="V122" s="85">
        <f>SUM(U122:U123)</f>
        <v>16793.75</v>
      </c>
    </row>
    <row r="123" spans="1:102" ht="45">
      <c r="A123" s="89"/>
      <c r="B123" s="26">
        <v>121</v>
      </c>
      <c r="C123" s="106"/>
      <c r="D123" s="34" t="s">
        <v>316</v>
      </c>
      <c r="E123" s="23" t="s">
        <v>759</v>
      </c>
      <c r="F123" s="23" t="s">
        <v>317</v>
      </c>
      <c r="G123" s="32" t="s">
        <v>199</v>
      </c>
      <c r="H123" s="26" t="s">
        <v>568</v>
      </c>
      <c r="I123" s="23" t="s">
        <v>567</v>
      </c>
      <c r="J123" s="26"/>
      <c r="K123" s="26"/>
      <c r="L123" s="26"/>
      <c r="M123" s="26"/>
      <c r="N123" s="26"/>
      <c r="O123" s="26"/>
      <c r="P123" s="23">
        <v>800</v>
      </c>
      <c r="Q123" s="26"/>
      <c r="R123" s="26"/>
      <c r="S123" s="23">
        <f t="shared" si="2"/>
        <v>800</v>
      </c>
      <c r="T123" s="28">
        <v>6.26</v>
      </c>
      <c r="U123" s="28">
        <f t="shared" si="3"/>
        <v>5008</v>
      </c>
      <c r="V123" s="86"/>
    </row>
    <row r="124" spans="1:102" s="6" customFormat="1" ht="60">
      <c r="A124" s="12">
        <v>10</v>
      </c>
      <c r="B124" s="29">
        <v>122</v>
      </c>
      <c r="C124" s="71" t="s">
        <v>807</v>
      </c>
      <c r="D124" s="36" t="s">
        <v>672</v>
      </c>
      <c r="E124" s="8" t="s">
        <v>760</v>
      </c>
      <c r="F124" s="29" t="s">
        <v>13</v>
      </c>
      <c r="G124" s="29" t="s">
        <v>514</v>
      </c>
      <c r="H124" s="29" t="s">
        <v>515</v>
      </c>
      <c r="I124" s="8" t="s">
        <v>516</v>
      </c>
      <c r="J124" s="29"/>
      <c r="K124" s="29"/>
      <c r="L124" s="29"/>
      <c r="M124" s="29">
        <v>1</v>
      </c>
      <c r="N124" s="29"/>
      <c r="O124" s="29"/>
      <c r="P124" s="29"/>
      <c r="Q124" s="29">
        <v>1</v>
      </c>
      <c r="R124" s="29"/>
      <c r="S124" s="8">
        <f t="shared" si="2"/>
        <v>2</v>
      </c>
      <c r="T124" s="30">
        <v>9144.99</v>
      </c>
      <c r="U124" s="30">
        <f t="shared" si="3"/>
        <v>18289.98</v>
      </c>
      <c r="V124" s="44">
        <f>U124</f>
        <v>18289.98</v>
      </c>
      <c r="W124" s="24"/>
      <c r="X124" s="24"/>
      <c r="Y124" s="24"/>
      <c r="Z124" s="24"/>
      <c r="AA124" s="24"/>
      <c r="AB124" s="24"/>
      <c r="AC124" s="24"/>
      <c r="AD124" s="24"/>
      <c r="AE124" s="24"/>
      <c r="AF124" s="24"/>
      <c r="AG124" s="24"/>
      <c r="AH124" s="24"/>
      <c r="AI124" s="24"/>
      <c r="AJ124" s="24"/>
      <c r="AK124" s="24"/>
      <c r="AL124" s="24"/>
      <c r="AM124" s="24"/>
      <c r="AN124" s="24"/>
      <c r="AO124" s="24"/>
      <c r="AP124" s="24"/>
      <c r="AQ124" s="24"/>
      <c r="AR124" s="24"/>
      <c r="AS124" s="24"/>
      <c r="AT124" s="24"/>
      <c r="AU124" s="24"/>
      <c r="AV124" s="24"/>
      <c r="AW124" s="24"/>
      <c r="AX124" s="24"/>
      <c r="AY124" s="24"/>
      <c r="AZ124" s="24"/>
      <c r="BA124" s="24"/>
      <c r="BB124" s="24"/>
      <c r="BC124" s="24"/>
      <c r="BD124" s="24"/>
      <c r="BE124" s="24"/>
      <c r="BF124" s="24"/>
      <c r="BG124" s="24"/>
      <c r="BH124" s="24"/>
      <c r="BI124" s="24"/>
      <c r="BJ124" s="24"/>
      <c r="BK124" s="24"/>
      <c r="BL124" s="24"/>
      <c r="BM124" s="24"/>
      <c r="BN124" s="24"/>
      <c r="BO124" s="24"/>
      <c r="BP124" s="24"/>
      <c r="BQ124" s="24"/>
      <c r="BR124" s="24"/>
      <c r="BS124" s="24"/>
      <c r="BT124" s="24"/>
      <c r="BU124" s="24"/>
      <c r="BV124" s="24"/>
      <c r="BW124" s="24"/>
      <c r="BX124" s="24"/>
      <c r="BY124" s="24"/>
      <c r="BZ124" s="24"/>
      <c r="CA124" s="24"/>
      <c r="CB124" s="24"/>
      <c r="CC124" s="24"/>
      <c r="CD124" s="24"/>
      <c r="CE124" s="24"/>
      <c r="CF124" s="24"/>
      <c r="CG124" s="24"/>
      <c r="CH124" s="24"/>
      <c r="CI124" s="24"/>
      <c r="CJ124" s="24"/>
      <c r="CK124" s="24"/>
      <c r="CL124" s="24"/>
      <c r="CM124" s="24"/>
      <c r="CN124" s="24"/>
      <c r="CO124" s="24"/>
      <c r="CP124" s="24"/>
      <c r="CQ124" s="24"/>
      <c r="CR124" s="24"/>
      <c r="CS124" s="24"/>
      <c r="CT124" s="24"/>
      <c r="CU124" s="24"/>
      <c r="CV124" s="24"/>
      <c r="CW124" s="24"/>
      <c r="CX124" s="24"/>
    </row>
    <row r="125" spans="1:102" ht="45">
      <c r="A125" s="88">
        <v>11</v>
      </c>
      <c r="B125" s="26">
        <v>123</v>
      </c>
      <c r="C125" s="105" t="s">
        <v>799</v>
      </c>
      <c r="D125" s="35" t="s">
        <v>673</v>
      </c>
      <c r="E125" s="21" t="s">
        <v>743</v>
      </c>
      <c r="F125" s="26" t="s">
        <v>13</v>
      </c>
      <c r="G125" s="26" t="s">
        <v>517</v>
      </c>
      <c r="H125" s="26" t="s">
        <v>518</v>
      </c>
      <c r="I125" s="23" t="s">
        <v>370</v>
      </c>
      <c r="J125" s="26"/>
      <c r="K125" s="26"/>
      <c r="L125" s="26"/>
      <c r="M125" s="26">
        <v>1</v>
      </c>
      <c r="N125" s="26"/>
      <c r="O125" s="26"/>
      <c r="P125" s="26"/>
      <c r="Q125" s="26">
        <v>1</v>
      </c>
      <c r="R125" s="26"/>
      <c r="S125" s="23">
        <f t="shared" si="2"/>
        <v>2</v>
      </c>
      <c r="T125" s="28">
        <v>2220.17</v>
      </c>
      <c r="U125" s="28">
        <f t="shared" si="3"/>
        <v>4440.34</v>
      </c>
      <c r="V125" s="85">
        <f>SUM(U125:U128)</f>
        <v>12499.939999999999</v>
      </c>
    </row>
    <row r="126" spans="1:102" ht="60">
      <c r="A126" s="88"/>
      <c r="B126" s="26">
        <v>124</v>
      </c>
      <c r="C126" s="105"/>
      <c r="D126" s="34" t="s">
        <v>674</v>
      </c>
      <c r="E126" s="23" t="s">
        <v>744</v>
      </c>
      <c r="F126" s="26" t="s">
        <v>13</v>
      </c>
      <c r="G126" s="26" t="s">
        <v>386</v>
      </c>
      <c r="H126" s="26" t="s">
        <v>519</v>
      </c>
      <c r="I126" s="23" t="s">
        <v>520</v>
      </c>
      <c r="J126" s="26"/>
      <c r="K126" s="26"/>
      <c r="L126" s="26"/>
      <c r="M126" s="26">
        <v>2</v>
      </c>
      <c r="N126" s="26"/>
      <c r="O126" s="26"/>
      <c r="P126" s="26"/>
      <c r="Q126" s="26">
        <v>2</v>
      </c>
      <c r="R126" s="26"/>
      <c r="S126" s="23">
        <f t="shared" si="2"/>
        <v>4</v>
      </c>
      <c r="T126" s="28">
        <v>1404.35</v>
      </c>
      <c r="U126" s="28">
        <f t="shared" si="3"/>
        <v>5617.4</v>
      </c>
      <c r="V126" s="86"/>
    </row>
    <row r="127" spans="1:102" ht="75">
      <c r="A127" s="88"/>
      <c r="B127" s="26">
        <v>125</v>
      </c>
      <c r="C127" s="105"/>
      <c r="D127" s="35" t="s">
        <v>675</v>
      </c>
      <c r="E127" s="21" t="s">
        <v>696</v>
      </c>
      <c r="F127" s="26" t="s">
        <v>13</v>
      </c>
      <c r="G127" s="26" t="s">
        <v>521</v>
      </c>
      <c r="H127" s="26" t="s">
        <v>522</v>
      </c>
      <c r="I127" s="23" t="s">
        <v>370</v>
      </c>
      <c r="J127" s="26"/>
      <c r="K127" s="26"/>
      <c r="L127" s="26"/>
      <c r="M127" s="26">
        <v>1</v>
      </c>
      <c r="N127" s="26"/>
      <c r="O127" s="26"/>
      <c r="P127" s="26"/>
      <c r="Q127" s="26">
        <v>1</v>
      </c>
      <c r="R127" s="26"/>
      <c r="S127" s="23">
        <f t="shared" si="2"/>
        <v>2</v>
      </c>
      <c r="T127" s="28">
        <v>659.29</v>
      </c>
      <c r="U127" s="28">
        <f t="shared" si="3"/>
        <v>1318.58</v>
      </c>
      <c r="V127" s="86"/>
    </row>
    <row r="128" spans="1:102" ht="45">
      <c r="A128" s="89"/>
      <c r="B128" s="26">
        <v>126</v>
      </c>
      <c r="C128" s="106"/>
      <c r="D128" s="35" t="s">
        <v>676</v>
      </c>
      <c r="E128" s="21" t="s">
        <v>745</v>
      </c>
      <c r="F128" s="26" t="s">
        <v>13</v>
      </c>
      <c r="G128" s="26" t="s">
        <v>386</v>
      </c>
      <c r="H128" s="26" t="s">
        <v>523</v>
      </c>
      <c r="I128" s="23" t="s">
        <v>370</v>
      </c>
      <c r="J128" s="26"/>
      <c r="K128" s="26"/>
      <c r="L128" s="26"/>
      <c r="M128" s="26">
        <v>1</v>
      </c>
      <c r="N128" s="26"/>
      <c r="O128" s="26"/>
      <c r="P128" s="26"/>
      <c r="Q128" s="26">
        <v>1</v>
      </c>
      <c r="R128" s="26"/>
      <c r="S128" s="23">
        <f t="shared" si="2"/>
        <v>2</v>
      </c>
      <c r="T128" s="28">
        <v>561.80999999999995</v>
      </c>
      <c r="U128" s="28">
        <f t="shared" si="3"/>
        <v>1123.6199999999999</v>
      </c>
      <c r="V128" s="86"/>
    </row>
    <row r="129" spans="1:102" ht="45">
      <c r="A129" s="90">
        <v>13</v>
      </c>
      <c r="B129" s="29">
        <v>130</v>
      </c>
      <c r="C129" s="107" t="s">
        <v>807</v>
      </c>
      <c r="D129" s="40" t="s">
        <v>298</v>
      </c>
      <c r="E129" s="9" t="s">
        <v>752</v>
      </c>
      <c r="F129" s="29" t="s">
        <v>13</v>
      </c>
      <c r="G129" s="29">
        <v>45256</v>
      </c>
      <c r="H129" s="29" t="s">
        <v>555</v>
      </c>
      <c r="I129" s="8" t="s">
        <v>556</v>
      </c>
      <c r="J129" s="29"/>
      <c r="K129" s="29"/>
      <c r="L129" s="29"/>
      <c r="M129" s="29">
        <v>1</v>
      </c>
      <c r="N129" s="29"/>
      <c r="O129" s="29"/>
      <c r="P129" s="29"/>
      <c r="Q129" s="29">
        <v>1</v>
      </c>
      <c r="R129" s="29"/>
      <c r="S129" s="8">
        <f t="shared" ref="S129:S152" si="4">SUM(J129:R129)</f>
        <v>2</v>
      </c>
      <c r="T129" s="30">
        <v>5651.34</v>
      </c>
      <c r="U129" s="30">
        <f t="shared" si="3"/>
        <v>11302.68</v>
      </c>
      <c r="V129" s="83">
        <f>SUM(U129:U134)</f>
        <v>38489.99</v>
      </c>
    </row>
    <row r="130" spans="1:102" ht="45">
      <c r="A130" s="91"/>
      <c r="B130" s="29">
        <v>131</v>
      </c>
      <c r="C130" s="109"/>
      <c r="D130" s="40" t="s">
        <v>679</v>
      </c>
      <c r="E130" s="9" t="s">
        <v>753</v>
      </c>
      <c r="F130" s="29" t="s">
        <v>13</v>
      </c>
      <c r="G130" s="29" t="s">
        <v>368</v>
      </c>
      <c r="H130" s="29" t="s">
        <v>528</v>
      </c>
      <c r="I130" s="8" t="s">
        <v>370</v>
      </c>
      <c r="J130" s="29"/>
      <c r="K130" s="29">
        <v>1</v>
      </c>
      <c r="L130" s="29"/>
      <c r="M130" s="29">
        <v>1</v>
      </c>
      <c r="N130" s="29"/>
      <c r="O130" s="29"/>
      <c r="P130" s="29"/>
      <c r="Q130" s="29">
        <v>1</v>
      </c>
      <c r="R130" s="29"/>
      <c r="S130" s="8">
        <f t="shared" si="4"/>
        <v>3</v>
      </c>
      <c r="T130" s="30">
        <v>2699.33</v>
      </c>
      <c r="U130" s="30">
        <f t="shared" si="3"/>
        <v>8097.99</v>
      </c>
      <c r="V130" s="84"/>
    </row>
    <row r="131" spans="1:102" ht="90">
      <c r="A131" s="91"/>
      <c r="B131" s="29">
        <v>132</v>
      </c>
      <c r="C131" s="109"/>
      <c r="D131" s="40" t="s">
        <v>680</v>
      </c>
      <c r="E131" s="9" t="s">
        <v>754</v>
      </c>
      <c r="F131" s="29" t="s">
        <v>13</v>
      </c>
      <c r="G131" s="29" t="s">
        <v>386</v>
      </c>
      <c r="H131" s="29" t="s">
        <v>529</v>
      </c>
      <c r="I131" s="8" t="s">
        <v>370</v>
      </c>
      <c r="J131" s="29"/>
      <c r="K131" s="29"/>
      <c r="L131" s="29"/>
      <c r="M131" s="29">
        <v>1</v>
      </c>
      <c r="N131" s="29"/>
      <c r="O131" s="29"/>
      <c r="P131" s="29"/>
      <c r="Q131" s="29">
        <v>1</v>
      </c>
      <c r="R131" s="29"/>
      <c r="S131" s="8">
        <f t="shared" si="4"/>
        <v>2</v>
      </c>
      <c r="T131" s="30">
        <v>3000</v>
      </c>
      <c r="U131" s="30">
        <f t="shared" ref="U131:U194" si="5">S131*T131</f>
        <v>6000</v>
      </c>
      <c r="V131" s="84"/>
    </row>
    <row r="132" spans="1:102" ht="45">
      <c r="A132" s="91"/>
      <c r="B132" s="29">
        <v>133</v>
      </c>
      <c r="C132" s="109"/>
      <c r="D132" s="40" t="s">
        <v>681</v>
      </c>
      <c r="E132" s="9" t="s">
        <v>755</v>
      </c>
      <c r="F132" s="29" t="s">
        <v>13</v>
      </c>
      <c r="G132" s="29" t="s">
        <v>521</v>
      </c>
      <c r="H132" s="29" t="s">
        <v>530</v>
      </c>
      <c r="I132" s="8" t="s">
        <v>370</v>
      </c>
      <c r="J132" s="29"/>
      <c r="K132" s="29"/>
      <c r="L132" s="29"/>
      <c r="M132" s="29">
        <v>1</v>
      </c>
      <c r="N132" s="29"/>
      <c r="O132" s="29"/>
      <c r="P132" s="29"/>
      <c r="Q132" s="29">
        <v>1</v>
      </c>
      <c r="R132" s="29"/>
      <c r="S132" s="8">
        <f t="shared" si="4"/>
        <v>2</v>
      </c>
      <c r="T132" s="30">
        <v>3144.66</v>
      </c>
      <c r="U132" s="30">
        <f t="shared" si="5"/>
        <v>6289.32</v>
      </c>
      <c r="V132" s="84"/>
    </row>
    <row r="133" spans="1:102" ht="75">
      <c r="A133" s="91"/>
      <c r="B133" s="29">
        <v>134</v>
      </c>
      <c r="C133" s="109"/>
      <c r="D133" s="40" t="s">
        <v>682</v>
      </c>
      <c r="E133" s="9" t="s">
        <v>756</v>
      </c>
      <c r="F133" s="29" t="s">
        <v>13</v>
      </c>
      <c r="G133" s="29" t="s">
        <v>79</v>
      </c>
      <c r="H133" s="29" t="s">
        <v>531</v>
      </c>
      <c r="I133" s="8" t="s">
        <v>370</v>
      </c>
      <c r="J133" s="29"/>
      <c r="K133" s="29"/>
      <c r="L133" s="29"/>
      <c r="M133" s="29">
        <v>1</v>
      </c>
      <c r="N133" s="29"/>
      <c r="O133" s="29"/>
      <c r="P133" s="29"/>
      <c r="Q133" s="29">
        <v>1</v>
      </c>
      <c r="R133" s="29"/>
      <c r="S133" s="8">
        <f t="shared" si="4"/>
        <v>2</v>
      </c>
      <c r="T133" s="30">
        <v>1600</v>
      </c>
      <c r="U133" s="30">
        <f t="shared" si="5"/>
        <v>3200</v>
      </c>
      <c r="V133" s="84"/>
    </row>
    <row r="134" spans="1:102" ht="90">
      <c r="A134" s="92"/>
      <c r="B134" s="29">
        <v>135</v>
      </c>
      <c r="C134" s="108"/>
      <c r="D134" s="40" t="s">
        <v>683</v>
      </c>
      <c r="E134" s="9" t="s">
        <v>757</v>
      </c>
      <c r="F134" s="29" t="s">
        <v>13</v>
      </c>
      <c r="G134" s="29" t="s">
        <v>368</v>
      </c>
      <c r="H134" s="29" t="s">
        <v>532</v>
      </c>
      <c r="I134" s="8" t="s">
        <v>370</v>
      </c>
      <c r="J134" s="29"/>
      <c r="K134" s="29">
        <v>1</v>
      </c>
      <c r="L134" s="29"/>
      <c r="M134" s="29">
        <v>1</v>
      </c>
      <c r="N134" s="29"/>
      <c r="O134" s="29"/>
      <c r="P134" s="29"/>
      <c r="Q134" s="29">
        <v>1</v>
      </c>
      <c r="R134" s="29"/>
      <c r="S134" s="8">
        <f t="shared" si="4"/>
        <v>3</v>
      </c>
      <c r="T134" s="30">
        <v>1200</v>
      </c>
      <c r="U134" s="30">
        <f t="shared" si="5"/>
        <v>3600</v>
      </c>
      <c r="V134" s="84"/>
    </row>
    <row r="135" spans="1:102" s="6" customFormat="1" ht="30">
      <c r="A135" s="114">
        <v>14</v>
      </c>
      <c r="B135" s="48">
        <v>136</v>
      </c>
      <c r="C135" s="116" t="s">
        <v>803</v>
      </c>
      <c r="D135" s="81" t="s">
        <v>684</v>
      </c>
      <c r="E135" s="50" t="s">
        <v>725</v>
      </c>
      <c r="F135" s="48" t="s">
        <v>13</v>
      </c>
      <c r="G135" s="48" t="s">
        <v>413</v>
      </c>
      <c r="H135" s="48" t="s">
        <v>533</v>
      </c>
      <c r="I135" s="53" t="s">
        <v>534</v>
      </c>
      <c r="J135" s="48"/>
      <c r="K135" s="48"/>
      <c r="L135" s="48"/>
      <c r="M135" s="48"/>
      <c r="N135" s="48"/>
      <c r="O135" s="48"/>
      <c r="P135" s="48"/>
      <c r="Q135" s="48">
        <v>2</v>
      </c>
      <c r="R135" s="48"/>
      <c r="S135" s="53">
        <f t="shared" si="4"/>
        <v>2</v>
      </c>
      <c r="T135" s="54">
        <v>4191</v>
      </c>
      <c r="U135" s="54">
        <f t="shared" si="5"/>
        <v>8382</v>
      </c>
      <c r="V135" s="93">
        <f>SUM(U135:U136)</f>
        <v>16764</v>
      </c>
      <c r="W135" s="24"/>
      <c r="X135" s="24"/>
      <c r="Y135" s="24"/>
      <c r="Z135" s="24"/>
      <c r="AA135" s="24"/>
      <c r="AB135" s="24"/>
      <c r="AC135" s="24"/>
      <c r="AD135" s="24"/>
      <c r="AE135" s="24"/>
      <c r="AF135" s="24"/>
      <c r="AG135" s="24"/>
      <c r="AH135" s="24"/>
      <c r="AI135" s="24"/>
      <c r="AJ135" s="24"/>
      <c r="AK135" s="24"/>
      <c r="AL135" s="24"/>
      <c r="AM135" s="24"/>
      <c r="AN135" s="24"/>
      <c r="AO135" s="24"/>
      <c r="AP135" s="24"/>
      <c r="AQ135" s="24"/>
      <c r="AR135" s="24"/>
      <c r="AS135" s="24"/>
      <c r="AT135" s="24"/>
      <c r="AU135" s="24"/>
      <c r="AV135" s="24"/>
      <c r="AW135" s="24"/>
      <c r="AX135" s="24"/>
      <c r="AY135" s="24"/>
      <c r="AZ135" s="24"/>
      <c r="BA135" s="24"/>
      <c r="BB135" s="24"/>
      <c r="BC135" s="24"/>
      <c r="BD135" s="24"/>
      <c r="BE135" s="24"/>
      <c r="BF135" s="24"/>
      <c r="BG135" s="24"/>
      <c r="BH135" s="24"/>
      <c r="BI135" s="24"/>
      <c r="BJ135" s="24"/>
      <c r="BK135" s="24"/>
      <c r="BL135" s="24"/>
      <c r="BM135" s="24"/>
      <c r="BN135" s="24"/>
      <c r="BO135" s="24"/>
      <c r="BP135" s="24"/>
      <c r="BQ135" s="24"/>
      <c r="BR135" s="24"/>
      <c r="BS135" s="24"/>
      <c r="BT135" s="24"/>
      <c r="BU135" s="24"/>
      <c r="BV135" s="24"/>
      <c r="BW135" s="24"/>
      <c r="BX135" s="24"/>
      <c r="BY135" s="24"/>
      <c r="BZ135" s="24"/>
      <c r="CA135" s="24"/>
      <c r="CB135" s="24"/>
      <c r="CC135" s="24"/>
      <c r="CD135" s="24"/>
      <c r="CE135" s="24"/>
      <c r="CF135" s="24"/>
      <c r="CG135" s="24"/>
      <c r="CH135" s="24"/>
      <c r="CI135" s="24"/>
      <c r="CJ135" s="24"/>
      <c r="CK135" s="24"/>
      <c r="CL135" s="24"/>
      <c r="CM135" s="24"/>
      <c r="CN135" s="24"/>
      <c r="CO135" s="24"/>
      <c r="CP135" s="24"/>
      <c r="CQ135" s="24"/>
      <c r="CR135" s="24"/>
      <c r="CS135" s="24"/>
      <c r="CT135" s="24"/>
      <c r="CU135" s="24"/>
      <c r="CV135" s="24"/>
      <c r="CW135" s="24"/>
      <c r="CX135" s="24"/>
    </row>
    <row r="136" spans="1:102" s="6" customFormat="1" ht="50.25" customHeight="1">
      <c r="A136" s="115"/>
      <c r="B136" s="48">
        <v>137</v>
      </c>
      <c r="C136" s="117"/>
      <c r="D136" s="49" t="s">
        <v>685</v>
      </c>
      <c r="E136" s="53" t="s">
        <v>725</v>
      </c>
      <c r="F136" s="48" t="s">
        <v>13</v>
      </c>
      <c r="G136" s="48" t="s">
        <v>413</v>
      </c>
      <c r="H136" s="48" t="s">
        <v>533</v>
      </c>
      <c r="I136" s="53" t="s">
        <v>534</v>
      </c>
      <c r="J136" s="48"/>
      <c r="K136" s="48"/>
      <c r="L136" s="48"/>
      <c r="M136" s="48"/>
      <c r="N136" s="48"/>
      <c r="O136" s="48"/>
      <c r="P136" s="48"/>
      <c r="Q136" s="48">
        <v>2</v>
      </c>
      <c r="R136" s="48"/>
      <c r="S136" s="53">
        <f t="shared" si="4"/>
        <v>2</v>
      </c>
      <c r="T136" s="54">
        <v>4191</v>
      </c>
      <c r="U136" s="54">
        <f t="shared" si="5"/>
        <v>8382</v>
      </c>
      <c r="V136" s="118"/>
      <c r="W136" s="24"/>
      <c r="X136" s="24"/>
      <c r="Y136" s="24"/>
      <c r="Z136" s="24"/>
      <c r="AA136" s="24"/>
      <c r="AB136" s="24"/>
      <c r="AC136" s="24"/>
      <c r="AD136" s="24"/>
      <c r="AE136" s="24"/>
      <c r="AF136" s="24"/>
      <c r="AG136" s="24"/>
      <c r="AH136" s="24"/>
      <c r="AI136" s="24"/>
      <c r="AJ136" s="24"/>
      <c r="AK136" s="24"/>
      <c r="AL136" s="24"/>
      <c r="AM136" s="24"/>
      <c r="AN136" s="24"/>
      <c r="AO136" s="24"/>
      <c r="AP136" s="24"/>
      <c r="AQ136" s="24"/>
      <c r="AR136" s="24"/>
      <c r="AS136" s="24"/>
      <c r="AT136" s="24"/>
      <c r="AU136" s="24"/>
      <c r="AV136" s="24"/>
      <c r="AW136" s="24"/>
      <c r="AX136" s="24"/>
      <c r="AY136" s="24"/>
      <c r="AZ136" s="24"/>
      <c r="BA136" s="24"/>
      <c r="BB136" s="24"/>
      <c r="BC136" s="24"/>
      <c r="BD136" s="24"/>
      <c r="BE136" s="24"/>
      <c r="BF136" s="24"/>
      <c r="BG136" s="24"/>
      <c r="BH136" s="24"/>
      <c r="BI136" s="24"/>
      <c r="BJ136" s="24"/>
      <c r="BK136" s="24"/>
      <c r="BL136" s="24"/>
      <c r="BM136" s="24"/>
      <c r="BN136" s="24"/>
      <c r="BO136" s="24"/>
      <c r="BP136" s="24"/>
      <c r="BQ136" s="24"/>
      <c r="BR136" s="24"/>
      <c r="BS136" s="24"/>
      <c r="BT136" s="24"/>
      <c r="BU136" s="24"/>
      <c r="BV136" s="24"/>
      <c r="BW136" s="24"/>
      <c r="BX136" s="24"/>
      <c r="BY136" s="24"/>
      <c r="BZ136" s="24"/>
      <c r="CA136" s="24"/>
      <c r="CB136" s="24"/>
      <c r="CC136" s="24"/>
      <c r="CD136" s="24"/>
      <c r="CE136" s="24"/>
      <c r="CF136" s="24"/>
      <c r="CG136" s="24"/>
      <c r="CH136" s="24"/>
      <c r="CI136" s="24"/>
      <c r="CJ136" s="24"/>
      <c r="CK136" s="24"/>
      <c r="CL136" s="24"/>
      <c r="CM136" s="24"/>
      <c r="CN136" s="24"/>
      <c r="CO136" s="24"/>
      <c r="CP136" s="24"/>
      <c r="CQ136" s="24"/>
      <c r="CR136" s="24"/>
      <c r="CS136" s="24"/>
      <c r="CT136" s="24"/>
      <c r="CU136" s="24"/>
      <c r="CV136" s="24"/>
      <c r="CW136" s="24"/>
      <c r="CX136" s="24"/>
    </row>
    <row r="137" spans="1:102" ht="30">
      <c r="A137" s="91">
        <v>15</v>
      </c>
      <c r="B137" s="29">
        <v>138</v>
      </c>
      <c r="C137" s="109" t="s">
        <v>805</v>
      </c>
      <c r="D137" s="36" t="s">
        <v>168</v>
      </c>
      <c r="E137" s="8" t="s">
        <v>737</v>
      </c>
      <c r="F137" s="8" t="s">
        <v>13</v>
      </c>
      <c r="G137" s="31" t="s">
        <v>79</v>
      </c>
      <c r="H137" s="29" t="s">
        <v>169</v>
      </c>
      <c r="I137" s="8" t="s">
        <v>43</v>
      </c>
      <c r="J137" s="11"/>
      <c r="K137" s="11">
        <v>1</v>
      </c>
      <c r="L137" s="29">
        <v>2</v>
      </c>
      <c r="M137" s="29">
        <v>12</v>
      </c>
      <c r="N137" s="11"/>
      <c r="O137" s="29">
        <v>2</v>
      </c>
      <c r="P137" s="29">
        <v>2</v>
      </c>
      <c r="Q137" s="29">
        <v>8</v>
      </c>
      <c r="R137" s="11">
        <v>10</v>
      </c>
      <c r="S137" s="8">
        <f t="shared" si="4"/>
        <v>37</v>
      </c>
      <c r="T137" s="30">
        <v>11</v>
      </c>
      <c r="U137" s="30">
        <f t="shared" si="5"/>
        <v>407</v>
      </c>
      <c r="V137" s="83">
        <f>SUM(U137:U145)</f>
        <v>3566.5999999999995</v>
      </c>
    </row>
    <row r="138" spans="1:102" ht="30">
      <c r="A138" s="91"/>
      <c r="B138" s="29">
        <v>139</v>
      </c>
      <c r="C138" s="109"/>
      <c r="D138" s="36" t="s">
        <v>281</v>
      </c>
      <c r="E138" s="33" t="s">
        <v>738</v>
      </c>
      <c r="F138" s="8" t="s">
        <v>13</v>
      </c>
      <c r="G138" s="31" t="s">
        <v>282</v>
      </c>
      <c r="H138" s="29" t="s">
        <v>201</v>
      </c>
      <c r="I138" s="8" t="s">
        <v>43</v>
      </c>
      <c r="J138" s="29"/>
      <c r="K138" s="29"/>
      <c r="L138" s="29">
        <v>1</v>
      </c>
      <c r="M138" s="29">
        <v>5</v>
      </c>
      <c r="N138" s="11">
        <v>1</v>
      </c>
      <c r="O138" s="29">
        <v>1</v>
      </c>
      <c r="P138" s="29">
        <v>1</v>
      </c>
      <c r="Q138" s="29">
        <v>1</v>
      </c>
      <c r="R138" s="11">
        <v>5</v>
      </c>
      <c r="S138" s="8">
        <f t="shared" si="4"/>
        <v>15</v>
      </c>
      <c r="T138" s="30">
        <v>51.6</v>
      </c>
      <c r="U138" s="30">
        <f t="shared" si="5"/>
        <v>774</v>
      </c>
      <c r="V138" s="83"/>
    </row>
    <row r="139" spans="1:102" ht="30">
      <c r="A139" s="91"/>
      <c r="B139" s="29">
        <v>140</v>
      </c>
      <c r="C139" s="109"/>
      <c r="D139" s="36" t="s">
        <v>244</v>
      </c>
      <c r="E139" s="8" t="s">
        <v>739</v>
      </c>
      <c r="F139" s="8" t="s">
        <v>13</v>
      </c>
      <c r="G139" s="31" t="s">
        <v>79</v>
      </c>
      <c r="H139" s="29" t="s">
        <v>193</v>
      </c>
      <c r="I139" s="8" t="s">
        <v>43</v>
      </c>
      <c r="J139" s="29">
        <v>2</v>
      </c>
      <c r="K139" s="29"/>
      <c r="L139" s="29">
        <v>2</v>
      </c>
      <c r="M139" s="29">
        <v>8</v>
      </c>
      <c r="N139" s="11">
        <v>1</v>
      </c>
      <c r="O139" s="29">
        <v>1</v>
      </c>
      <c r="P139" s="29">
        <v>5</v>
      </c>
      <c r="Q139" s="29">
        <v>1</v>
      </c>
      <c r="R139" s="11">
        <v>6</v>
      </c>
      <c r="S139" s="8">
        <f t="shared" si="4"/>
        <v>26</v>
      </c>
      <c r="T139" s="30">
        <v>29.4</v>
      </c>
      <c r="U139" s="30">
        <f t="shared" si="5"/>
        <v>764.4</v>
      </c>
      <c r="V139" s="83"/>
    </row>
    <row r="140" spans="1:102" ht="30">
      <c r="A140" s="91"/>
      <c r="B140" s="29">
        <v>141</v>
      </c>
      <c r="C140" s="109"/>
      <c r="D140" s="36" t="s">
        <v>245</v>
      </c>
      <c r="E140" s="8" t="s">
        <v>740</v>
      </c>
      <c r="F140" s="8" t="s">
        <v>13</v>
      </c>
      <c r="G140" s="31" t="s">
        <v>79</v>
      </c>
      <c r="H140" s="29" t="s">
        <v>197</v>
      </c>
      <c r="I140" s="8" t="s">
        <v>43</v>
      </c>
      <c r="J140" s="29"/>
      <c r="K140" s="29"/>
      <c r="L140" s="29">
        <v>1</v>
      </c>
      <c r="M140" s="29">
        <v>5</v>
      </c>
      <c r="N140" s="11">
        <v>1</v>
      </c>
      <c r="O140" s="29">
        <v>1</v>
      </c>
      <c r="P140" s="29">
        <v>2</v>
      </c>
      <c r="Q140" s="29">
        <v>1</v>
      </c>
      <c r="R140" s="11">
        <v>3</v>
      </c>
      <c r="S140" s="8">
        <f t="shared" si="4"/>
        <v>14</v>
      </c>
      <c r="T140" s="30">
        <v>35</v>
      </c>
      <c r="U140" s="30">
        <f t="shared" si="5"/>
        <v>490</v>
      </c>
      <c r="V140" s="83"/>
    </row>
    <row r="141" spans="1:102" ht="15">
      <c r="A141" s="91"/>
      <c r="B141" s="29">
        <v>142</v>
      </c>
      <c r="C141" s="109"/>
      <c r="D141" s="36" t="s">
        <v>194</v>
      </c>
      <c r="E141" s="33" t="s">
        <v>738</v>
      </c>
      <c r="F141" s="8" t="s">
        <v>13</v>
      </c>
      <c r="G141" s="31" t="s">
        <v>195</v>
      </c>
      <c r="H141" s="29" t="s">
        <v>196</v>
      </c>
      <c r="I141" s="8" t="s">
        <v>43</v>
      </c>
      <c r="J141" s="29"/>
      <c r="K141" s="29">
        <v>2</v>
      </c>
      <c r="L141" s="29">
        <v>5</v>
      </c>
      <c r="M141" s="29">
        <v>4</v>
      </c>
      <c r="N141" s="11">
        <v>1</v>
      </c>
      <c r="O141" s="29"/>
      <c r="P141" s="29">
        <v>2</v>
      </c>
      <c r="Q141" s="29"/>
      <c r="R141" s="11">
        <v>5</v>
      </c>
      <c r="S141" s="8">
        <f t="shared" si="4"/>
        <v>19</v>
      </c>
      <c r="T141" s="30">
        <v>16.8</v>
      </c>
      <c r="U141" s="30">
        <f t="shared" si="5"/>
        <v>319.2</v>
      </c>
      <c r="V141" s="83"/>
    </row>
    <row r="142" spans="1:102" ht="60">
      <c r="A142" s="91"/>
      <c r="B142" s="29">
        <v>143</v>
      </c>
      <c r="C142" s="109"/>
      <c r="D142" s="36" t="s">
        <v>291</v>
      </c>
      <c r="E142" s="33" t="s">
        <v>738</v>
      </c>
      <c r="F142" s="8" t="s">
        <v>13</v>
      </c>
      <c r="G142" s="31" t="s">
        <v>79</v>
      </c>
      <c r="H142" s="29" t="s">
        <v>535</v>
      </c>
      <c r="I142" s="8" t="s">
        <v>43</v>
      </c>
      <c r="J142" s="29"/>
      <c r="K142" s="29"/>
      <c r="L142" s="29"/>
      <c r="M142" s="29">
        <v>3</v>
      </c>
      <c r="N142" s="29"/>
      <c r="O142" s="29"/>
      <c r="P142" s="29"/>
      <c r="Q142" s="29">
        <v>3</v>
      </c>
      <c r="R142" s="29"/>
      <c r="S142" s="8">
        <f t="shared" si="4"/>
        <v>6</v>
      </c>
      <c r="T142" s="30">
        <v>44.8</v>
      </c>
      <c r="U142" s="30">
        <f t="shared" si="5"/>
        <v>268.79999999999995</v>
      </c>
      <c r="V142" s="83"/>
    </row>
    <row r="143" spans="1:102" ht="15">
      <c r="A143" s="91"/>
      <c r="B143" s="29">
        <v>144</v>
      </c>
      <c r="C143" s="109"/>
      <c r="D143" s="36" t="s">
        <v>294</v>
      </c>
      <c r="E143" s="8" t="s">
        <v>741</v>
      </c>
      <c r="F143" s="29" t="s">
        <v>13</v>
      </c>
      <c r="G143" s="31" t="s">
        <v>536</v>
      </c>
      <c r="H143" s="29" t="s">
        <v>537</v>
      </c>
      <c r="I143" s="8" t="s">
        <v>43</v>
      </c>
      <c r="J143" s="29"/>
      <c r="K143" s="29"/>
      <c r="L143" s="29"/>
      <c r="M143" s="29">
        <v>3</v>
      </c>
      <c r="N143" s="29"/>
      <c r="O143" s="29"/>
      <c r="P143" s="29"/>
      <c r="Q143" s="29">
        <v>1</v>
      </c>
      <c r="R143" s="29"/>
      <c r="S143" s="8">
        <f t="shared" si="4"/>
        <v>4</v>
      </c>
      <c r="T143" s="30">
        <v>74.2</v>
      </c>
      <c r="U143" s="30">
        <f t="shared" si="5"/>
        <v>296.8</v>
      </c>
      <c r="V143" s="83"/>
    </row>
    <row r="144" spans="1:102" ht="15">
      <c r="A144" s="91"/>
      <c r="B144" s="29">
        <v>145</v>
      </c>
      <c r="C144" s="109"/>
      <c r="D144" s="36" t="s">
        <v>296</v>
      </c>
      <c r="E144" s="8" t="s">
        <v>742</v>
      </c>
      <c r="F144" s="29" t="s">
        <v>13</v>
      </c>
      <c r="G144" s="31" t="s">
        <v>199</v>
      </c>
      <c r="H144" s="29" t="s">
        <v>538</v>
      </c>
      <c r="I144" s="8" t="s">
        <v>43</v>
      </c>
      <c r="J144" s="29"/>
      <c r="K144" s="29"/>
      <c r="L144" s="29"/>
      <c r="M144" s="29">
        <v>3</v>
      </c>
      <c r="N144" s="29"/>
      <c r="O144" s="29"/>
      <c r="P144" s="29"/>
      <c r="Q144" s="29">
        <v>1</v>
      </c>
      <c r="R144" s="29"/>
      <c r="S144" s="8">
        <f t="shared" si="4"/>
        <v>4</v>
      </c>
      <c r="T144" s="30">
        <v>44.8</v>
      </c>
      <c r="U144" s="30">
        <f t="shared" si="5"/>
        <v>179.2</v>
      </c>
      <c r="V144" s="83"/>
    </row>
    <row r="145" spans="1:102" ht="15">
      <c r="A145" s="92"/>
      <c r="B145" s="29">
        <v>146</v>
      </c>
      <c r="C145" s="108"/>
      <c r="D145" s="36" t="s">
        <v>297</v>
      </c>
      <c r="E145" s="8" t="s">
        <v>742</v>
      </c>
      <c r="F145" s="29" t="s">
        <v>13</v>
      </c>
      <c r="G145" s="31" t="s">
        <v>565</v>
      </c>
      <c r="H145" s="29" t="s">
        <v>564</v>
      </c>
      <c r="I145" s="8" t="s">
        <v>566</v>
      </c>
      <c r="J145" s="29"/>
      <c r="K145" s="29"/>
      <c r="L145" s="29"/>
      <c r="M145" s="29">
        <v>3</v>
      </c>
      <c r="N145" s="29"/>
      <c r="O145" s="29"/>
      <c r="P145" s="29"/>
      <c r="Q145" s="29">
        <v>1</v>
      </c>
      <c r="R145" s="29"/>
      <c r="S145" s="8">
        <f t="shared" si="4"/>
        <v>4</v>
      </c>
      <c r="T145" s="30">
        <v>16.8</v>
      </c>
      <c r="U145" s="30">
        <f t="shared" si="5"/>
        <v>67.2</v>
      </c>
      <c r="V145" s="83"/>
    </row>
    <row r="146" spans="1:102" ht="15">
      <c r="A146" s="87">
        <v>17</v>
      </c>
      <c r="B146" s="26">
        <v>159</v>
      </c>
      <c r="C146" s="104" t="s">
        <v>805</v>
      </c>
      <c r="D146" s="34" t="s">
        <v>238</v>
      </c>
      <c r="E146" s="23" t="s">
        <v>696</v>
      </c>
      <c r="F146" s="23" t="s">
        <v>0</v>
      </c>
      <c r="G146" s="27" t="s">
        <v>119</v>
      </c>
      <c r="H146" s="26" t="s">
        <v>120</v>
      </c>
      <c r="I146" s="23" t="s">
        <v>121</v>
      </c>
      <c r="J146" s="26"/>
      <c r="K146" s="26"/>
      <c r="L146" s="26">
        <v>8</v>
      </c>
      <c r="M146" s="26">
        <v>5</v>
      </c>
      <c r="N146" s="20">
        <v>1</v>
      </c>
      <c r="O146" s="26">
        <v>7</v>
      </c>
      <c r="P146" s="26">
        <v>2</v>
      </c>
      <c r="Q146" s="26">
        <v>8</v>
      </c>
      <c r="R146" s="20">
        <v>6</v>
      </c>
      <c r="S146" s="23">
        <f t="shared" si="4"/>
        <v>37</v>
      </c>
      <c r="T146" s="28">
        <v>147.5</v>
      </c>
      <c r="U146" s="28">
        <f t="shared" si="5"/>
        <v>5457.5</v>
      </c>
      <c r="V146" s="85">
        <f>SUM(U146:U159)</f>
        <v>10348.679999999998</v>
      </c>
    </row>
    <row r="147" spans="1:102" ht="75">
      <c r="A147" s="88"/>
      <c r="B147" s="26">
        <v>160</v>
      </c>
      <c r="C147" s="105"/>
      <c r="D147" s="34" t="s">
        <v>287</v>
      </c>
      <c r="E147" s="23" t="s">
        <v>696</v>
      </c>
      <c r="F147" s="23" t="s">
        <v>13</v>
      </c>
      <c r="G147" s="27" t="s">
        <v>413</v>
      </c>
      <c r="H147" s="26" t="s">
        <v>543</v>
      </c>
      <c r="I147" s="23" t="s">
        <v>43</v>
      </c>
      <c r="J147" s="26"/>
      <c r="K147" s="26"/>
      <c r="L147" s="26"/>
      <c r="M147" s="26">
        <v>5</v>
      </c>
      <c r="N147" s="26"/>
      <c r="O147" s="26"/>
      <c r="P147" s="26"/>
      <c r="Q147" s="26">
        <v>15</v>
      </c>
      <c r="R147" s="26"/>
      <c r="S147" s="23">
        <f t="shared" si="4"/>
        <v>20</v>
      </c>
      <c r="T147" s="28">
        <v>57</v>
      </c>
      <c r="U147" s="28">
        <f t="shared" si="5"/>
        <v>1140</v>
      </c>
      <c r="V147" s="85"/>
    </row>
    <row r="148" spans="1:102" ht="45">
      <c r="A148" s="88"/>
      <c r="B148" s="26">
        <v>161</v>
      </c>
      <c r="C148" s="105"/>
      <c r="D148" s="34" t="s">
        <v>288</v>
      </c>
      <c r="E148" s="23" t="s">
        <v>697</v>
      </c>
      <c r="F148" s="23" t="s">
        <v>13</v>
      </c>
      <c r="G148" s="27" t="s">
        <v>413</v>
      </c>
      <c r="H148" s="26" t="s">
        <v>544</v>
      </c>
      <c r="I148" s="23" t="s">
        <v>43</v>
      </c>
      <c r="J148" s="26"/>
      <c r="K148" s="26"/>
      <c r="L148" s="26"/>
      <c r="M148" s="26">
        <v>5</v>
      </c>
      <c r="N148" s="26"/>
      <c r="O148" s="26"/>
      <c r="P148" s="26"/>
      <c r="Q148" s="26">
        <v>15</v>
      </c>
      <c r="R148" s="26"/>
      <c r="S148" s="23">
        <f t="shared" si="4"/>
        <v>20</v>
      </c>
      <c r="T148" s="28">
        <v>12</v>
      </c>
      <c r="U148" s="28">
        <f t="shared" si="5"/>
        <v>240</v>
      </c>
      <c r="V148" s="85"/>
    </row>
    <row r="149" spans="1:102" ht="45">
      <c r="A149" s="88"/>
      <c r="B149" s="26">
        <v>162</v>
      </c>
      <c r="C149" s="105"/>
      <c r="D149" s="34" t="s">
        <v>289</v>
      </c>
      <c r="E149" s="23" t="s">
        <v>697</v>
      </c>
      <c r="F149" s="23" t="s">
        <v>13</v>
      </c>
      <c r="G149" s="27" t="s">
        <v>413</v>
      </c>
      <c r="H149" s="26" t="s">
        <v>544</v>
      </c>
      <c r="I149" s="23" t="s">
        <v>43</v>
      </c>
      <c r="J149" s="26"/>
      <c r="K149" s="26"/>
      <c r="L149" s="26"/>
      <c r="M149" s="26">
        <v>2</v>
      </c>
      <c r="N149" s="26"/>
      <c r="O149" s="26"/>
      <c r="P149" s="26"/>
      <c r="Q149" s="26">
        <v>2</v>
      </c>
      <c r="R149" s="26"/>
      <c r="S149" s="23">
        <f t="shared" si="4"/>
        <v>4</v>
      </c>
      <c r="T149" s="28">
        <v>40.6</v>
      </c>
      <c r="U149" s="28">
        <f t="shared" si="5"/>
        <v>162.4</v>
      </c>
      <c r="V149" s="85"/>
    </row>
    <row r="150" spans="1:102" ht="45">
      <c r="A150" s="88"/>
      <c r="B150" s="26">
        <v>163</v>
      </c>
      <c r="C150" s="105"/>
      <c r="D150" s="34" t="s">
        <v>290</v>
      </c>
      <c r="E150" s="23" t="s">
        <v>696</v>
      </c>
      <c r="F150" s="23" t="s">
        <v>13</v>
      </c>
      <c r="G150" s="27" t="s">
        <v>545</v>
      </c>
      <c r="H150" s="26" t="s">
        <v>546</v>
      </c>
      <c r="I150" s="23" t="s">
        <v>8</v>
      </c>
      <c r="J150" s="26"/>
      <c r="K150" s="26"/>
      <c r="L150" s="26"/>
      <c r="M150" s="26">
        <v>10</v>
      </c>
      <c r="N150" s="26"/>
      <c r="O150" s="26"/>
      <c r="P150" s="26"/>
      <c r="Q150" s="26">
        <v>10</v>
      </c>
      <c r="R150" s="26"/>
      <c r="S150" s="23">
        <f t="shared" si="4"/>
        <v>20</v>
      </c>
      <c r="T150" s="28">
        <v>4.47</v>
      </c>
      <c r="U150" s="28">
        <f t="shared" si="5"/>
        <v>89.399999999999991</v>
      </c>
      <c r="V150" s="85"/>
    </row>
    <row r="151" spans="1:102" ht="15">
      <c r="A151" s="88"/>
      <c r="B151" s="26">
        <v>164</v>
      </c>
      <c r="C151" s="105"/>
      <c r="D151" s="34" t="s">
        <v>292</v>
      </c>
      <c r="E151" s="23" t="s">
        <v>696</v>
      </c>
      <c r="F151" s="23" t="s">
        <v>13</v>
      </c>
      <c r="G151" s="27" t="s">
        <v>138</v>
      </c>
      <c r="H151" s="26" t="s">
        <v>547</v>
      </c>
      <c r="I151" s="23" t="s">
        <v>327</v>
      </c>
      <c r="J151" s="26"/>
      <c r="K151" s="26"/>
      <c r="L151" s="26"/>
      <c r="M151" s="26">
        <v>5</v>
      </c>
      <c r="N151" s="26"/>
      <c r="O151" s="26"/>
      <c r="P151" s="26"/>
      <c r="Q151" s="26">
        <v>5</v>
      </c>
      <c r="R151" s="26"/>
      <c r="S151" s="23">
        <f t="shared" si="4"/>
        <v>10</v>
      </c>
      <c r="T151" s="28">
        <v>3.64</v>
      </c>
      <c r="U151" s="28">
        <f t="shared" si="5"/>
        <v>36.4</v>
      </c>
      <c r="V151" s="85"/>
    </row>
    <row r="152" spans="1:102" ht="60">
      <c r="A152" s="88"/>
      <c r="B152" s="26">
        <v>165</v>
      </c>
      <c r="C152" s="105"/>
      <c r="D152" s="34" t="s">
        <v>293</v>
      </c>
      <c r="E152" s="23" t="s">
        <v>696</v>
      </c>
      <c r="F152" s="26" t="s">
        <v>13</v>
      </c>
      <c r="G152" s="27" t="s">
        <v>493</v>
      </c>
      <c r="H152" s="26" t="s">
        <v>649</v>
      </c>
      <c r="I152" s="23" t="s">
        <v>121</v>
      </c>
      <c r="J152" s="26"/>
      <c r="K152" s="26"/>
      <c r="L152" s="26"/>
      <c r="M152" s="26">
        <v>3</v>
      </c>
      <c r="N152" s="26"/>
      <c r="O152" s="26"/>
      <c r="P152" s="26"/>
      <c r="Q152" s="26">
        <v>3</v>
      </c>
      <c r="R152" s="26"/>
      <c r="S152" s="23">
        <f t="shared" si="4"/>
        <v>6</v>
      </c>
      <c r="T152" s="28">
        <v>28</v>
      </c>
      <c r="U152" s="28">
        <f t="shared" si="5"/>
        <v>168</v>
      </c>
      <c r="V152" s="85"/>
    </row>
    <row r="153" spans="1:102" ht="60">
      <c r="A153" s="88"/>
      <c r="B153" s="26">
        <v>166</v>
      </c>
      <c r="C153" s="105"/>
      <c r="D153" s="35" t="s">
        <v>452</v>
      </c>
      <c r="E153" s="21" t="s">
        <v>698</v>
      </c>
      <c r="F153" s="20" t="s">
        <v>453</v>
      </c>
      <c r="G153" s="27" t="s">
        <v>650</v>
      </c>
      <c r="H153" s="26" t="s">
        <v>649</v>
      </c>
      <c r="I153" s="23" t="s">
        <v>121</v>
      </c>
      <c r="J153" s="26"/>
      <c r="K153" s="26"/>
      <c r="L153" s="26">
        <v>5</v>
      </c>
      <c r="M153" s="26"/>
      <c r="N153" s="26"/>
      <c r="O153" s="26"/>
      <c r="P153" s="26"/>
      <c r="Q153" s="26"/>
      <c r="R153" s="26"/>
      <c r="S153" s="23">
        <v>5</v>
      </c>
      <c r="T153" s="28">
        <v>17.82</v>
      </c>
      <c r="U153" s="28">
        <f t="shared" si="5"/>
        <v>89.1</v>
      </c>
      <c r="V153" s="85"/>
    </row>
    <row r="154" spans="1:102" ht="15">
      <c r="A154" s="88"/>
      <c r="B154" s="26">
        <v>167</v>
      </c>
      <c r="C154" s="105"/>
      <c r="D154" s="35" t="s">
        <v>353</v>
      </c>
      <c r="E154" s="21" t="s">
        <v>699</v>
      </c>
      <c r="F154" s="21" t="s">
        <v>13</v>
      </c>
      <c r="G154" s="22" t="s">
        <v>354</v>
      </c>
      <c r="H154" s="20" t="s">
        <v>355</v>
      </c>
      <c r="I154" s="23" t="s">
        <v>8</v>
      </c>
      <c r="J154" s="26"/>
      <c r="K154" s="26"/>
      <c r="L154" s="26"/>
      <c r="M154" s="26"/>
      <c r="N154" s="26"/>
      <c r="O154" s="26"/>
      <c r="P154" s="26"/>
      <c r="Q154" s="26"/>
      <c r="R154" s="20">
        <v>4</v>
      </c>
      <c r="S154" s="23">
        <f t="shared" ref="S154:S217" si="6">SUM(J154:R154)</f>
        <v>4</v>
      </c>
      <c r="T154" s="28">
        <v>40.6</v>
      </c>
      <c r="U154" s="28">
        <f t="shared" si="5"/>
        <v>162.4</v>
      </c>
      <c r="V154" s="85"/>
    </row>
    <row r="155" spans="1:102" ht="30">
      <c r="A155" s="88"/>
      <c r="B155" s="26">
        <v>168</v>
      </c>
      <c r="C155" s="105"/>
      <c r="D155" s="35" t="s">
        <v>356</v>
      </c>
      <c r="E155" s="21" t="s">
        <v>700</v>
      </c>
      <c r="F155" s="21" t="s">
        <v>13</v>
      </c>
      <c r="G155" s="22" t="s">
        <v>354</v>
      </c>
      <c r="H155" s="20" t="s">
        <v>355</v>
      </c>
      <c r="I155" s="23" t="s">
        <v>8</v>
      </c>
      <c r="J155" s="26"/>
      <c r="K155" s="26"/>
      <c r="L155" s="26"/>
      <c r="M155" s="26"/>
      <c r="N155" s="26"/>
      <c r="O155" s="26"/>
      <c r="P155" s="26"/>
      <c r="Q155" s="26"/>
      <c r="R155" s="20">
        <v>2</v>
      </c>
      <c r="S155" s="23">
        <f t="shared" si="6"/>
        <v>2</v>
      </c>
      <c r="T155" s="28">
        <v>220</v>
      </c>
      <c r="U155" s="28">
        <f t="shared" si="5"/>
        <v>440</v>
      </c>
      <c r="V155" s="85"/>
    </row>
    <row r="156" spans="1:102" ht="15">
      <c r="A156" s="88"/>
      <c r="B156" s="26">
        <v>169</v>
      </c>
      <c r="C156" s="105"/>
      <c r="D156" s="35" t="s">
        <v>357</v>
      </c>
      <c r="E156" s="21" t="s">
        <v>701</v>
      </c>
      <c r="F156" s="21" t="s">
        <v>13</v>
      </c>
      <c r="G156" s="22" t="s">
        <v>354</v>
      </c>
      <c r="H156" s="20" t="s">
        <v>355</v>
      </c>
      <c r="I156" s="23" t="s">
        <v>8</v>
      </c>
      <c r="J156" s="26"/>
      <c r="K156" s="26"/>
      <c r="L156" s="26"/>
      <c r="M156" s="26"/>
      <c r="N156" s="26"/>
      <c r="O156" s="26"/>
      <c r="P156" s="26"/>
      <c r="Q156" s="26"/>
      <c r="R156" s="20">
        <v>4</v>
      </c>
      <c r="S156" s="23">
        <f t="shared" si="6"/>
        <v>4</v>
      </c>
      <c r="T156" s="28">
        <v>67</v>
      </c>
      <c r="U156" s="28">
        <f t="shared" si="5"/>
        <v>268</v>
      </c>
      <c r="V156" s="85"/>
    </row>
    <row r="157" spans="1:102" ht="30">
      <c r="A157" s="88"/>
      <c r="B157" s="26">
        <v>170</v>
      </c>
      <c r="C157" s="105"/>
      <c r="D157" s="35" t="s">
        <v>358</v>
      </c>
      <c r="E157" s="21" t="s">
        <v>700</v>
      </c>
      <c r="F157" s="21" t="s">
        <v>13</v>
      </c>
      <c r="G157" s="22" t="s">
        <v>354</v>
      </c>
      <c r="H157" s="20" t="s">
        <v>355</v>
      </c>
      <c r="I157" s="23" t="s">
        <v>8</v>
      </c>
      <c r="J157" s="26"/>
      <c r="K157" s="26"/>
      <c r="L157" s="26"/>
      <c r="M157" s="26"/>
      <c r="N157" s="26"/>
      <c r="O157" s="26"/>
      <c r="P157" s="26"/>
      <c r="Q157" s="26"/>
      <c r="R157" s="20">
        <v>4</v>
      </c>
      <c r="S157" s="23">
        <f t="shared" si="6"/>
        <v>4</v>
      </c>
      <c r="T157" s="28">
        <v>212.37</v>
      </c>
      <c r="U157" s="28">
        <f t="shared" si="5"/>
        <v>849.48</v>
      </c>
      <c r="V157" s="85"/>
    </row>
    <row r="158" spans="1:102" ht="30">
      <c r="A158" s="88"/>
      <c r="B158" s="26">
        <v>171</v>
      </c>
      <c r="C158" s="105"/>
      <c r="D158" s="35" t="s">
        <v>359</v>
      </c>
      <c r="E158" s="21" t="s">
        <v>701</v>
      </c>
      <c r="F158" s="21" t="s">
        <v>13</v>
      </c>
      <c r="G158" s="22" t="s">
        <v>171</v>
      </c>
      <c r="H158" s="20" t="s">
        <v>360</v>
      </c>
      <c r="I158" s="23" t="s">
        <v>43</v>
      </c>
      <c r="J158" s="26"/>
      <c r="K158" s="26"/>
      <c r="L158" s="26"/>
      <c r="M158" s="26"/>
      <c r="N158" s="26"/>
      <c r="O158" s="26"/>
      <c r="P158" s="26"/>
      <c r="Q158" s="26"/>
      <c r="R158" s="20">
        <v>6</v>
      </c>
      <c r="S158" s="23">
        <f t="shared" si="6"/>
        <v>6</v>
      </c>
      <c r="T158" s="28">
        <v>136</v>
      </c>
      <c r="U158" s="28">
        <f t="shared" si="5"/>
        <v>816</v>
      </c>
      <c r="V158" s="85"/>
    </row>
    <row r="159" spans="1:102" ht="45">
      <c r="A159" s="89"/>
      <c r="B159" s="26">
        <v>172</v>
      </c>
      <c r="C159" s="106"/>
      <c r="D159" s="35" t="s">
        <v>412</v>
      </c>
      <c r="E159" s="21" t="s">
        <v>701</v>
      </c>
      <c r="F159" s="21" t="s">
        <v>13</v>
      </c>
      <c r="G159" s="22" t="s">
        <v>413</v>
      </c>
      <c r="H159" s="20" t="s">
        <v>414</v>
      </c>
      <c r="I159" s="23" t="s">
        <v>43</v>
      </c>
      <c r="J159" s="26"/>
      <c r="K159" s="26"/>
      <c r="L159" s="26"/>
      <c r="M159" s="26"/>
      <c r="N159" s="26"/>
      <c r="O159" s="26"/>
      <c r="P159" s="26"/>
      <c r="Q159" s="26"/>
      <c r="R159" s="20">
        <v>10</v>
      </c>
      <c r="S159" s="23">
        <f t="shared" si="6"/>
        <v>10</v>
      </c>
      <c r="T159" s="28">
        <v>43</v>
      </c>
      <c r="U159" s="28">
        <f t="shared" si="5"/>
        <v>430</v>
      </c>
      <c r="V159" s="85"/>
    </row>
    <row r="160" spans="1:102" s="6" customFormat="1" ht="15">
      <c r="A160" s="90">
        <v>18</v>
      </c>
      <c r="B160" s="29">
        <v>173</v>
      </c>
      <c r="C160" s="107" t="s">
        <v>806</v>
      </c>
      <c r="D160" s="36" t="s">
        <v>130</v>
      </c>
      <c r="E160" s="8" t="s">
        <v>786</v>
      </c>
      <c r="F160" s="8" t="s">
        <v>13</v>
      </c>
      <c r="G160" s="31" t="s">
        <v>99</v>
      </c>
      <c r="H160" s="29" t="s">
        <v>131</v>
      </c>
      <c r="I160" s="8" t="s">
        <v>8</v>
      </c>
      <c r="J160" s="29"/>
      <c r="K160" s="29"/>
      <c r="L160" s="29">
        <v>5</v>
      </c>
      <c r="M160" s="29">
        <v>40</v>
      </c>
      <c r="N160" s="11"/>
      <c r="O160" s="29">
        <v>4</v>
      </c>
      <c r="P160" s="29">
        <v>12</v>
      </c>
      <c r="Q160" s="29">
        <v>30</v>
      </c>
      <c r="R160" s="7">
        <v>20</v>
      </c>
      <c r="S160" s="8">
        <f t="shared" si="6"/>
        <v>111</v>
      </c>
      <c r="T160" s="30">
        <v>110.9</v>
      </c>
      <c r="U160" s="30">
        <f t="shared" si="5"/>
        <v>12309.900000000001</v>
      </c>
      <c r="V160" s="83">
        <f>SUM(U160:U164)</f>
        <v>54998.94</v>
      </c>
      <c r="W160" s="24"/>
      <c r="X160" s="24"/>
      <c r="Y160" s="24"/>
      <c r="Z160" s="24"/>
      <c r="AA160" s="24"/>
      <c r="AB160" s="24"/>
      <c r="AC160" s="24"/>
      <c r="AD160" s="24"/>
      <c r="AE160" s="24"/>
      <c r="AF160" s="24"/>
      <c r="AG160" s="24"/>
      <c r="AH160" s="24"/>
      <c r="AI160" s="24"/>
      <c r="AJ160" s="24"/>
      <c r="AK160" s="24"/>
      <c r="AL160" s="24"/>
      <c r="AM160" s="24"/>
      <c r="AN160" s="24"/>
      <c r="AO160" s="24"/>
      <c r="AP160" s="24"/>
      <c r="AQ160" s="24"/>
      <c r="AR160" s="24"/>
      <c r="AS160" s="24"/>
      <c r="AT160" s="24"/>
      <c r="AU160" s="24"/>
      <c r="AV160" s="24"/>
      <c r="AW160" s="24"/>
      <c r="AX160" s="24"/>
      <c r="AY160" s="24"/>
      <c r="AZ160" s="24"/>
      <c r="BA160" s="24"/>
      <c r="BB160" s="24"/>
      <c r="BC160" s="24"/>
      <c r="BD160" s="24"/>
      <c r="BE160" s="24"/>
      <c r="BF160" s="24"/>
      <c r="BG160" s="24"/>
      <c r="BH160" s="24"/>
      <c r="BI160" s="24"/>
      <c r="BJ160" s="24"/>
      <c r="BK160" s="24"/>
      <c r="BL160" s="24"/>
      <c r="BM160" s="24"/>
      <c r="BN160" s="24"/>
      <c r="BO160" s="24"/>
      <c r="BP160" s="24"/>
      <c r="BQ160" s="24"/>
      <c r="BR160" s="24"/>
      <c r="BS160" s="24"/>
      <c r="BT160" s="24"/>
      <c r="BU160" s="24"/>
      <c r="BV160" s="24"/>
      <c r="BW160" s="24"/>
      <c r="BX160" s="24"/>
      <c r="BY160" s="24"/>
      <c r="BZ160" s="24"/>
      <c r="CA160" s="24"/>
      <c r="CB160" s="24"/>
      <c r="CC160" s="24"/>
      <c r="CD160" s="24"/>
      <c r="CE160" s="24"/>
      <c r="CF160" s="24"/>
      <c r="CG160" s="24"/>
      <c r="CH160" s="24"/>
      <c r="CI160" s="24"/>
      <c r="CJ160" s="24"/>
      <c r="CK160" s="24"/>
      <c r="CL160" s="24"/>
      <c r="CM160" s="24"/>
      <c r="CN160" s="24"/>
      <c r="CO160" s="24"/>
      <c r="CP160" s="24"/>
      <c r="CQ160" s="24"/>
      <c r="CR160" s="24"/>
      <c r="CS160" s="24"/>
      <c r="CT160" s="24"/>
      <c r="CU160" s="24"/>
      <c r="CV160" s="24"/>
      <c r="CW160" s="24"/>
      <c r="CX160" s="24"/>
    </row>
    <row r="161" spans="1:102" s="6" customFormat="1" ht="15">
      <c r="A161" s="91"/>
      <c r="B161" s="29">
        <v>174</v>
      </c>
      <c r="C161" s="109"/>
      <c r="D161" s="36" t="s">
        <v>132</v>
      </c>
      <c r="E161" s="8" t="s">
        <v>786</v>
      </c>
      <c r="F161" s="8" t="s">
        <v>13</v>
      </c>
      <c r="G161" s="31" t="s">
        <v>99</v>
      </c>
      <c r="H161" s="29" t="s">
        <v>131</v>
      </c>
      <c r="I161" s="8" t="s">
        <v>8</v>
      </c>
      <c r="J161" s="29"/>
      <c r="K161" s="29"/>
      <c r="L161" s="29">
        <v>5</v>
      </c>
      <c r="M161" s="29">
        <v>35</v>
      </c>
      <c r="N161" s="11"/>
      <c r="O161" s="29">
        <v>4</v>
      </c>
      <c r="P161" s="29">
        <v>12</v>
      </c>
      <c r="Q161" s="29">
        <v>20</v>
      </c>
      <c r="R161" s="7">
        <v>20</v>
      </c>
      <c r="S161" s="8">
        <f t="shared" si="6"/>
        <v>96</v>
      </c>
      <c r="T161" s="30">
        <v>221.8</v>
      </c>
      <c r="U161" s="30">
        <f t="shared" si="5"/>
        <v>21292.800000000003</v>
      </c>
      <c r="V161" s="83"/>
      <c r="W161" s="24"/>
      <c r="X161" s="24"/>
      <c r="Y161" s="24"/>
      <c r="Z161" s="24"/>
      <c r="AA161" s="24"/>
      <c r="AB161" s="24"/>
      <c r="AC161" s="24"/>
      <c r="AD161" s="24"/>
      <c r="AE161" s="24"/>
      <c r="AF161" s="24"/>
      <c r="AG161" s="24"/>
      <c r="AH161" s="24"/>
      <c r="AI161" s="24"/>
      <c r="AJ161" s="24"/>
      <c r="AK161" s="24"/>
      <c r="AL161" s="24"/>
      <c r="AM161" s="24"/>
      <c r="AN161" s="24"/>
      <c r="AO161" s="24"/>
      <c r="AP161" s="24"/>
      <c r="AQ161" s="24"/>
      <c r="AR161" s="24"/>
      <c r="AS161" s="24"/>
      <c r="AT161" s="24"/>
      <c r="AU161" s="24"/>
      <c r="AV161" s="24"/>
      <c r="AW161" s="24"/>
      <c r="AX161" s="24"/>
      <c r="AY161" s="24"/>
      <c r="AZ161" s="24"/>
      <c r="BA161" s="24"/>
      <c r="BB161" s="24"/>
      <c r="BC161" s="24"/>
      <c r="BD161" s="24"/>
      <c r="BE161" s="24"/>
      <c r="BF161" s="24"/>
      <c r="BG161" s="24"/>
      <c r="BH161" s="24"/>
      <c r="BI161" s="24"/>
      <c r="BJ161" s="24"/>
      <c r="BK161" s="24"/>
      <c r="BL161" s="24"/>
      <c r="BM161" s="24"/>
      <c r="BN161" s="24"/>
      <c r="BO161" s="24"/>
      <c r="BP161" s="24"/>
      <c r="BQ161" s="24"/>
      <c r="BR161" s="24"/>
      <c r="BS161" s="24"/>
      <c r="BT161" s="24"/>
      <c r="BU161" s="24"/>
      <c r="BV161" s="24"/>
      <c r="BW161" s="24"/>
      <c r="BX161" s="24"/>
      <c r="BY161" s="24"/>
      <c r="BZ161" s="24"/>
      <c r="CA161" s="24"/>
      <c r="CB161" s="24"/>
      <c r="CC161" s="24"/>
      <c r="CD161" s="24"/>
      <c r="CE161" s="24"/>
      <c r="CF161" s="24"/>
      <c r="CG161" s="24"/>
      <c r="CH161" s="24"/>
      <c r="CI161" s="24"/>
      <c r="CJ161" s="24"/>
      <c r="CK161" s="24"/>
      <c r="CL161" s="24"/>
      <c r="CM161" s="24"/>
      <c r="CN161" s="24"/>
      <c r="CO161" s="24"/>
      <c r="CP161" s="24"/>
      <c r="CQ161" s="24"/>
      <c r="CR161" s="24"/>
      <c r="CS161" s="24"/>
      <c r="CT161" s="24"/>
      <c r="CU161" s="24"/>
      <c r="CV161" s="24"/>
      <c r="CW161" s="24"/>
      <c r="CX161" s="24"/>
    </row>
    <row r="162" spans="1:102" s="6" customFormat="1" ht="15">
      <c r="A162" s="91"/>
      <c r="B162" s="29">
        <v>175</v>
      </c>
      <c r="C162" s="109"/>
      <c r="D162" s="36" t="s">
        <v>98</v>
      </c>
      <c r="E162" s="8" t="s">
        <v>786</v>
      </c>
      <c r="F162" s="8" t="s">
        <v>13</v>
      </c>
      <c r="G162" s="31" t="s">
        <v>99</v>
      </c>
      <c r="H162" s="29" t="s">
        <v>100</v>
      </c>
      <c r="I162" s="8" t="s">
        <v>8</v>
      </c>
      <c r="J162" s="29"/>
      <c r="K162" s="29"/>
      <c r="L162" s="29">
        <v>2</v>
      </c>
      <c r="M162" s="29">
        <v>45</v>
      </c>
      <c r="N162" s="11"/>
      <c r="O162" s="29">
        <v>15</v>
      </c>
      <c r="P162" s="29">
        <v>12</v>
      </c>
      <c r="Q162" s="29">
        <v>20</v>
      </c>
      <c r="R162" s="7">
        <v>20</v>
      </c>
      <c r="S162" s="8">
        <f t="shared" si="6"/>
        <v>114</v>
      </c>
      <c r="T162" s="30">
        <v>147.86000000000001</v>
      </c>
      <c r="U162" s="30">
        <f t="shared" si="5"/>
        <v>16856.04</v>
      </c>
      <c r="V162" s="83"/>
      <c r="W162" s="24"/>
      <c r="X162" s="24"/>
      <c r="Y162" s="24"/>
      <c r="Z162" s="24"/>
      <c r="AA162" s="24"/>
      <c r="AB162" s="24"/>
      <c r="AC162" s="24"/>
      <c r="AD162" s="24"/>
      <c r="AE162" s="24"/>
      <c r="AF162" s="24"/>
      <c r="AG162" s="24"/>
      <c r="AH162" s="24"/>
      <c r="AI162" s="24"/>
      <c r="AJ162" s="24"/>
      <c r="AK162" s="24"/>
      <c r="AL162" s="24"/>
      <c r="AM162" s="24"/>
      <c r="AN162" s="24"/>
      <c r="AO162" s="24"/>
      <c r="AP162" s="24"/>
      <c r="AQ162" s="24"/>
      <c r="AR162" s="24"/>
      <c r="AS162" s="24"/>
      <c r="AT162" s="24"/>
      <c r="AU162" s="24"/>
      <c r="AV162" s="24"/>
      <c r="AW162" s="24"/>
      <c r="AX162" s="24"/>
      <c r="AY162" s="24"/>
      <c r="AZ162" s="24"/>
      <c r="BA162" s="24"/>
      <c r="BB162" s="24"/>
      <c r="BC162" s="24"/>
      <c r="BD162" s="24"/>
      <c r="BE162" s="24"/>
      <c r="BF162" s="24"/>
      <c r="BG162" s="24"/>
      <c r="BH162" s="24"/>
      <c r="BI162" s="24"/>
      <c r="BJ162" s="24"/>
      <c r="BK162" s="24"/>
      <c r="BL162" s="24"/>
      <c r="BM162" s="24"/>
      <c r="BN162" s="24"/>
      <c r="BO162" s="24"/>
      <c r="BP162" s="24"/>
      <c r="BQ162" s="24"/>
      <c r="BR162" s="24"/>
      <c r="BS162" s="24"/>
      <c r="BT162" s="24"/>
      <c r="BU162" s="24"/>
      <c r="BV162" s="24"/>
      <c r="BW162" s="24"/>
      <c r="BX162" s="24"/>
      <c r="BY162" s="24"/>
      <c r="BZ162" s="24"/>
      <c r="CA162" s="24"/>
      <c r="CB162" s="24"/>
      <c r="CC162" s="24"/>
      <c r="CD162" s="24"/>
      <c r="CE162" s="24"/>
      <c r="CF162" s="24"/>
      <c r="CG162" s="24"/>
      <c r="CH162" s="24"/>
      <c r="CI162" s="24"/>
      <c r="CJ162" s="24"/>
      <c r="CK162" s="24"/>
      <c r="CL162" s="24"/>
      <c r="CM162" s="24"/>
      <c r="CN162" s="24"/>
      <c r="CO162" s="24"/>
      <c r="CP162" s="24"/>
      <c r="CQ162" s="24"/>
      <c r="CR162" s="24"/>
      <c r="CS162" s="24"/>
      <c r="CT162" s="24"/>
      <c r="CU162" s="24"/>
      <c r="CV162" s="24"/>
      <c r="CW162" s="24"/>
      <c r="CX162" s="24"/>
    </row>
    <row r="163" spans="1:102" s="6" customFormat="1" ht="15">
      <c r="A163" s="91"/>
      <c r="B163" s="29">
        <v>176</v>
      </c>
      <c r="C163" s="109"/>
      <c r="D163" s="40" t="s">
        <v>431</v>
      </c>
      <c r="E163" s="9" t="s">
        <v>786</v>
      </c>
      <c r="F163" s="9" t="s">
        <v>13</v>
      </c>
      <c r="G163" s="10" t="s">
        <v>99</v>
      </c>
      <c r="H163" s="11" t="s">
        <v>432</v>
      </c>
      <c r="I163" s="8" t="s">
        <v>8</v>
      </c>
      <c r="J163" s="29"/>
      <c r="K163" s="29"/>
      <c r="L163" s="29"/>
      <c r="M163" s="29"/>
      <c r="N163" s="29"/>
      <c r="O163" s="29"/>
      <c r="P163" s="29"/>
      <c r="Q163" s="29"/>
      <c r="R163" s="11">
        <v>300</v>
      </c>
      <c r="S163" s="8">
        <f t="shared" si="6"/>
        <v>300</v>
      </c>
      <c r="T163" s="30">
        <v>12.71</v>
      </c>
      <c r="U163" s="30">
        <f t="shared" si="5"/>
        <v>3813.0000000000005</v>
      </c>
      <c r="V163" s="83"/>
      <c r="W163" s="24"/>
      <c r="X163" s="24"/>
      <c r="Y163" s="24"/>
      <c r="Z163" s="24"/>
      <c r="AA163" s="24"/>
      <c r="AB163" s="24"/>
      <c r="AC163" s="24"/>
      <c r="AD163" s="24"/>
      <c r="AE163" s="24"/>
      <c r="AF163" s="24"/>
      <c r="AG163" s="24"/>
      <c r="AH163" s="24"/>
      <c r="AI163" s="24"/>
      <c r="AJ163" s="24"/>
      <c r="AK163" s="24"/>
      <c r="AL163" s="24"/>
      <c r="AM163" s="24"/>
      <c r="AN163" s="24"/>
      <c r="AO163" s="24"/>
      <c r="AP163" s="24"/>
      <c r="AQ163" s="24"/>
      <c r="AR163" s="24"/>
      <c r="AS163" s="24"/>
      <c r="AT163" s="24"/>
      <c r="AU163" s="24"/>
      <c r="AV163" s="24"/>
      <c r="AW163" s="24"/>
      <c r="AX163" s="24"/>
      <c r="AY163" s="24"/>
      <c r="AZ163" s="24"/>
      <c r="BA163" s="24"/>
      <c r="BB163" s="24"/>
      <c r="BC163" s="24"/>
      <c r="BD163" s="24"/>
      <c r="BE163" s="24"/>
      <c r="BF163" s="24"/>
      <c r="BG163" s="24"/>
      <c r="BH163" s="24"/>
      <c r="BI163" s="24"/>
      <c r="BJ163" s="24"/>
      <c r="BK163" s="24"/>
      <c r="BL163" s="24"/>
      <c r="BM163" s="24"/>
      <c r="BN163" s="24"/>
      <c r="BO163" s="24"/>
      <c r="BP163" s="24"/>
      <c r="BQ163" s="24"/>
      <c r="BR163" s="24"/>
      <c r="BS163" s="24"/>
      <c r="BT163" s="24"/>
      <c r="BU163" s="24"/>
      <c r="BV163" s="24"/>
      <c r="BW163" s="24"/>
      <c r="BX163" s="24"/>
      <c r="BY163" s="24"/>
      <c r="BZ163" s="24"/>
      <c r="CA163" s="24"/>
      <c r="CB163" s="24"/>
      <c r="CC163" s="24"/>
      <c r="CD163" s="24"/>
      <c r="CE163" s="24"/>
      <c r="CF163" s="24"/>
      <c r="CG163" s="24"/>
      <c r="CH163" s="24"/>
      <c r="CI163" s="24"/>
      <c r="CJ163" s="24"/>
      <c r="CK163" s="24"/>
      <c r="CL163" s="24"/>
      <c r="CM163" s="24"/>
      <c r="CN163" s="24"/>
      <c r="CO163" s="24"/>
      <c r="CP163" s="24"/>
      <c r="CQ163" s="24"/>
      <c r="CR163" s="24"/>
      <c r="CS163" s="24"/>
      <c r="CT163" s="24"/>
      <c r="CU163" s="24"/>
      <c r="CV163" s="24"/>
      <c r="CW163" s="24"/>
      <c r="CX163" s="24"/>
    </row>
    <row r="164" spans="1:102" s="6" customFormat="1" ht="15">
      <c r="A164" s="92"/>
      <c r="B164" s="29">
        <v>177</v>
      </c>
      <c r="C164" s="108"/>
      <c r="D164" s="40" t="s">
        <v>433</v>
      </c>
      <c r="E164" s="9" t="s">
        <v>786</v>
      </c>
      <c r="F164" s="9" t="s">
        <v>13</v>
      </c>
      <c r="G164" s="10" t="s">
        <v>99</v>
      </c>
      <c r="H164" s="11" t="s">
        <v>434</v>
      </c>
      <c r="I164" s="8" t="s">
        <v>8</v>
      </c>
      <c r="J164" s="29"/>
      <c r="K164" s="29"/>
      <c r="L164" s="29"/>
      <c r="M164" s="29"/>
      <c r="N164" s="29"/>
      <c r="O164" s="29"/>
      <c r="P164" s="29"/>
      <c r="Q164" s="29"/>
      <c r="R164" s="11">
        <v>80</v>
      </c>
      <c r="S164" s="8">
        <f t="shared" si="6"/>
        <v>80</v>
      </c>
      <c r="T164" s="30">
        <v>9.09</v>
      </c>
      <c r="U164" s="30">
        <f t="shared" si="5"/>
        <v>727.2</v>
      </c>
      <c r="V164" s="83"/>
      <c r="W164" s="24"/>
      <c r="X164" s="24"/>
      <c r="Y164" s="24"/>
      <c r="Z164" s="24"/>
      <c r="AA164" s="24"/>
      <c r="AB164" s="24"/>
      <c r="AC164" s="24"/>
      <c r="AD164" s="24"/>
      <c r="AE164" s="24"/>
      <c r="AF164" s="24"/>
      <c r="AG164" s="24"/>
      <c r="AH164" s="24"/>
      <c r="AI164" s="24"/>
      <c r="AJ164" s="24"/>
      <c r="AK164" s="24"/>
      <c r="AL164" s="24"/>
      <c r="AM164" s="24"/>
      <c r="AN164" s="24"/>
      <c r="AO164" s="24"/>
      <c r="AP164" s="24"/>
      <c r="AQ164" s="24"/>
      <c r="AR164" s="24"/>
      <c r="AS164" s="24"/>
      <c r="AT164" s="24"/>
      <c r="AU164" s="24"/>
      <c r="AV164" s="24"/>
      <c r="AW164" s="24"/>
      <c r="AX164" s="24"/>
      <c r="AY164" s="24"/>
      <c r="AZ164" s="24"/>
      <c r="BA164" s="24"/>
      <c r="BB164" s="24"/>
      <c r="BC164" s="24"/>
      <c r="BD164" s="24"/>
      <c r="BE164" s="24"/>
      <c r="BF164" s="24"/>
      <c r="BG164" s="24"/>
      <c r="BH164" s="24"/>
      <c r="BI164" s="24"/>
      <c r="BJ164" s="24"/>
      <c r="BK164" s="24"/>
      <c r="BL164" s="24"/>
      <c r="BM164" s="24"/>
      <c r="BN164" s="24"/>
      <c r="BO164" s="24"/>
      <c r="BP164" s="24"/>
      <c r="BQ164" s="24"/>
      <c r="BR164" s="24"/>
      <c r="BS164" s="24"/>
      <c r="BT164" s="24"/>
      <c r="BU164" s="24"/>
      <c r="BV164" s="24"/>
      <c r="BW164" s="24"/>
      <c r="BX164" s="24"/>
      <c r="BY164" s="24"/>
      <c r="BZ164" s="24"/>
      <c r="CA164" s="24"/>
      <c r="CB164" s="24"/>
      <c r="CC164" s="24"/>
      <c r="CD164" s="24"/>
      <c r="CE164" s="24"/>
      <c r="CF164" s="24"/>
      <c r="CG164" s="24"/>
      <c r="CH164" s="24"/>
      <c r="CI164" s="24"/>
      <c r="CJ164" s="24"/>
      <c r="CK164" s="24"/>
      <c r="CL164" s="24"/>
      <c r="CM164" s="24"/>
      <c r="CN164" s="24"/>
      <c r="CO164" s="24"/>
      <c r="CP164" s="24"/>
      <c r="CQ164" s="24"/>
      <c r="CR164" s="24"/>
      <c r="CS164" s="24"/>
      <c r="CT164" s="24"/>
      <c r="CU164" s="24"/>
      <c r="CV164" s="24"/>
      <c r="CW164" s="24"/>
      <c r="CX164" s="24"/>
    </row>
    <row r="165" spans="1:102" ht="15">
      <c r="A165" s="87">
        <v>19</v>
      </c>
      <c r="B165" s="26">
        <v>178</v>
      </c>
      <c r="C165" s="104" t="s">
        <v>799</v>
      </c>
      <c r="D165" s="34" t="s">
        <v>312</v>
      </c>
      <c r="E165" s="23" t="s">
        <v>761</v>
      </c>
      <c r="F165" s="23" t="s">
        <v>89</v>
      </c>
      <c r="G165" s="32" t="s">
        <v>46</v>
      </c>
      <c r="H165" s="23" t="s">
        <v>655</v>
      </c>
      <c r="I165" s="23" t="s">
        <v>8</v>
      </c>
      <c r="J165" s="26"/>
      <c r="K165" s="26"/>
      <c r="L165" s="26"/>
      <c r="M165" s="26">
        <v>8</v>
      </c>
      <c r="N165" s="26"/>
      <c r="O165" s="26"/>
      <c r="P165" s="23">
        <v>60</v>
      </c>
      <c r="Q165" s="26"/>
      <c r="R165" s="26"/>
      <c r="S165" s="23">
        <f t="shared" si="6"/>
        <v>68</v>
      </c>
      <c r="T165" s="28">
        <v>137.68</v>
      </c>
      <c r="U165" s="28">
        <f t="shared" si="5"/>
        <v>9362.24</v>
      </c>
      <c r="V165" s="85">
        <f>SUM(U165:U171)</f>
        <v>42043.4</v>
      </c>
    </row>
    <row r="166" spans="1:102" ht="15">
      <c r="A166" s="88"/>
      <c r="B166" s="26">
        <v>179</v>
      </c>
      <c r="C166" s="105"/>
      <c r="D166" s="34" t="s">
        <v>315</v>
      </c>
      <c r="E166" s="23" t="s">
        <v>762</v>
      </c>
      <c r="F166" s="23" t="s">
        <v>89</v>
      </c>
      <c r="G166" s="32" t="s">
        <v>36</v>
      </c>
      <c r="H166" s="23" t="s">
        <v>656</v>
      </c>
      <c r="I166" s="23" t="s">
        <v>124</v>
      </c>
      <c r="J166" s="26"/>
      <c r="K166" s="26"/>
      <c r="L166" s="26"/>
      <c r="M166" s="26">
        <v>8</v>
      </c>
      <c r="N166" s="26"/>
      <c r="O166" s="26"/>
      <c r="P166" s="23">
        <v>25</v>
      </c>
      <c r="Q166" s="26"/>
      <c r="R166" s="26"/>
      <c r="S166" s="23">
        <f t="shared" si="6"/>
        <v>33</v>
      </c>
      <c r="T166" s="28">
        <v>130.83000000000001</v>
      </c>
      <c r="U166" s="28">
        <f t="shared" si="5"/>
        <v>4317.3900000000003</v>
      </c>
      <c r="V166" s="86"/>
    </row>
    <row r="167" spans="1:102" ht="15">
      <c r="A167" s="88"/>
      <c r="B167" s="26">
        <v>180</v>
      </c>
      <c r="C167" s="105"/>
      <c r="D167" s="34" t="s">
        <v>334</v>
      </c>
      <c r="E167" s="23" t="s">
        <v>763</v>
      </c>
      <c r="F167" s="23" t="s">
        <v>0</v>
      </c>
      <c r="G167" s="26" t="s">
        <v>90</v>
      </c>
      <c r="H167" s="26" t="s">
        <v>657</v>
      </c>
      <c r="I167" s="23" t="s">
        <v>8</v>
      </c>
      <c r="J167" s="26"/>
      <c r="K167" s="26"/>
      <c r="L167" s="26"/>
      <c r="M167" s="26"/>
      <c r="N167" s="26"/>
      <c r="O167" s="26">
        <v>2000</v>
      </c>
      <c r="P167" s="26"/>
      <c r="Q167" s="26"/>
      <c r="R167" s="26"/>
      <c r="S167" s="23">
        <f t="shared" si="6"/>
        <v>2000</v>
      </c>
      <c r="T167" s="28">
        <v>1.29</v>
      </c>
      <c r="U167" s="28">
        <f t="shared" si="5"/>
        <v>2580</v>
      </c>
      <c r="V167" s="86"/>
    </row>
    <row r="168" spans="1:102" ht="15">
      <c r="A168" s="88"/>
      <c r="B168" s="26">
        <v>181</v>
      </c>
      <c r="C168" s="105"/>
      <c r="D168" s="34" t="s">
        <v>88</v>
      </c>
      <c r="E168" s="23" t="s">
        <v>762</v>
      </c>
      <c r="F168" s="23" t="s">
        <v>89</v>
      </c>
      <c r="G168" s="27" t="s">
        <v>90</v>
      </c>
      <c r="H168" s="26" t="s">
        <v>91</v>
      </c>
      <c r="I168" s="23" t="s">
        <v>8</v>
      </c>
      <c r="J168" s="26">
        <v>10</v>
      </c>
      <c r="K168" s="26"/>
      <c r="L168" s="26">
        <v>2</v>
      </c>
      <c r="M168" s="26">
        <v>10</v>
      </c>
      <c r="N168" s="20"/>
      <c r="O168" s="26">
        <v>13</v>
      </c>
      <c r="P168" s="26">
        <v>6</v>
      </c>
      <c r="Q168" s="26">
        <v>10</v>
      </c>
      <c r="R168" s="20">
        <v>30</v>
      </c>
      <c r="S168" s="23">
        <f t="shared" si="6"/>
        <v>81</v>
      </c>
      <c r="T168" s="28">
        <v>131.62</v>
      </c>
      <c r="U168" s="28">
        <f t="shared" si="5"/>
        <v>10661.220000000001</v>
      </c>
      <c r="V168" s="86"/>
    </row>
    <row r="169" spans="1:102" ht="15">
      <c r="A169" s="88"/>
      <c r="B169" s="26">
        <v>182</v>
      </c>
      <c r="C169" s="105"/>
      <c r="D169" s="34" t="s">
        <v>92</v>
      </c>
      <c r="E169" s="23" t="s">
        <v>764</v>
      </c>
      <c r="F169" s="23" t="s">
        <v>93</v>
      </c>
      <c r="G169" s="27" t="s">
        <v>94</v>
      </c>
      <c r="H169" s="26" t="s">
        <v>95</v>
      </c>
      <c r="I169" s="23" t="s">
        <v>8</v>
      </c>
      <c r="J169" s="26">
        <v>10</v>
      </c>
      <c r="K169" s="26"/>
      <c r="L169" s="26">
        <v>5</v>
      </c>
      <c r="M169" s="26">
        <v>60</v>
      </c>
      <c r="N169" s="20"/>
      <c r="O169" s="26">
        <v>15</v>
      </c>
      <c r="P169" s="26">
        <v>30</v>
      </c>
      <c r="Q169" s="26">
        <v>30</v>
      </c>
      <c r="R169" s="20">
        <v>50</v>
      </c>
      <c r="S169" s="23">
        <f t="shared" si="6"/>
        <v>200</v>
      </c>
      <c r="T169" s="28">
        <v>12.1</v>
      </c>
      <c r="U169" s="28">
        <f t="shared" si="5"/>
        <v>2420</v>
      </c>
      <c r="V169" s="86"/>
    </row>
    <row r="170" spans="1:102" ht="15">
      <c r="A170" s="88"/>
      <c r="B170" s="26">
        <v>183</v>
      </c>
      <c r="C170" s="105"/>
      <c r="D170" s="34" t="s">
        <v>113</v>
      </c>
      <c r="E170" s="23" t="s">
        <v>765</v>
      </c>
      <c r="F170" s="23" t="s">
        <v>93</v>
      </c>
      <c r="G170" s="27" t="s">
        <v>90</v>
      </c>
      <c r="H170" s="26" t="s">
        <v>114</v>
      </c>
      <c r="I170" s="23" t="s">
        <v>8</v>
      </c>
      <c r="J170" s="26">
        <v>20</v>
      </c>
      <c r="K170" s="26"/>
      <c r="L170" s="26">
        <v>5</v>
      </c>
      <c r="M170" s="26">
        <v>70</v>
      </c>
      <c r="N170" s="20"/>
      <c r="O170" s="26">
        <v>20</v>
      </c>
      <c r="P170" s="26">
        <v>50</v>
      </c>
      <c r="Q170" s="26">
        <v>100</v>
      </c>
      <c r="R170" s="20">
        <v>50</v>
      </c>
      <c r="S170" s="23">
        <f t="shared" si="6"/>
        <v>315</v>
      </c>
      <c r="T170" s="28">
        <v>37.93</v>
      </c>
      <c r="U170" s="28">
        <f t="shared" si="5"/>
        <v>11947.95</v>
      </c>
      <c r="V170" s="86"/>
    </row>
    <row r="171" spans="1:102" ht="15">
      <c r="A171" s="89"/>
      <c r="B171" s="26">
        <v>184</v>
      </c>
      <c r="C171" s="106"/>
      <c r="D171" s="34" t="s">
        <v>101</v>
      </c>
      <c r="E171" s="23" t="s">
        <v>766</v>
      </c>
      <c r="F171" s="23" t="s">
        <v>93</v>
      </c>
      <c r="G171" s="27" t="s">
        <v>90</v>
      </c>
      <c r="H171" s="26" t="s">
        <v>102</v>
      </c>
      <c r="I171" s="23" t="s">
        <v>8</v>
      </c>
      <c r="J171" s="26"/>
      <c r="K171" s="26"/>
      <c r="L171" s="26">
        <v>2</v>
      </c>
      <c r="M171" s="26">
        <v>10</v>
      </c>
      <c r="N171" s="20"/>
      <c r="O171" s="26">
        <v>2</v>
      </c>
      <c r="P171" s="26">
        <v>25</v>
      </c>
      <c r="Q171" s="26"/>
      <c r="R171" s="20">
        <v>5</v>
      </c>
      <c r="S171" s="23">
        <f t="shared" si="6"/>
        <v>44</v>
      </c>
      <c r="T171" s="28">
        <v>17.149999999999999</v>
      </c>
      <c r="U171" s="28">
        <f t="shared" si="5"/>
        <v>754.59999999999991</v>
      </c>
      <c r="V171" s="86"/>
    </row>
    <row r="172" spans="1:102" s="6" customFormat="1" ht="15">
      <c r="A172" s="90">
        <v>20</v>
      </c>
      <c r="B172" s="29">
        <v>185</v>
      </c>
      <c r="C172" s="107" t="s">
        <v>806</v>
      </c>
      <c r="D172" s="36" t="s">
        <v>111</v>
      </c>
      <c r="E172" s="8" t="s">
        <v>767</v>
      </c>
      <c r="F172" s="8" t="s">
        <v>93</v>
      </c>
      <c r="G172" s="31" t="s">
        <v>90</v>
      </c>
      <c r="H172" s="29" t="s">
        <v>112</v>
      </c>
      <c r="I172" s="8" t="s">
        <v>8</v>
      </c>
      <c r="J172" s="29"/>
      <c r="K172" s="29"/>
      <c r="L172" s="29">
        <v>5</v>
      </c>
      <c r="M172" s="29">
        <v>60</v>
      </c>
      <c r="N172" s="11"/>
      <c r="O172" s="29">
        <v>15</v>
      </c>
      <c r="P172" s="29">
        <v>40</v>
      </c>
      <c r="Q172" s="29">
        <v>50</v>
      </c>
      <c r="R172" s="7">
        <v>40</v>
      </c>
      <c r="S172" s="8">
        <f t="shared" si="6"/>
        <v>210</v>
      </c>
      <c r="T172" s="30">
        <v>23.77</v>
      </c>
      <c r="U172" s="30">
        <f t="shared" si="5"/>
        <v>4991.7</v>
      </c>
      <c r="V172" s="83">
        <f>SUM(U172:U189)</f>
        <v>66000</v>
      </c>
      <c r="W172" s="24"/>
      <c r="X172" s="24"/>
      <c r="Y172" s="24"/>
      <c r="Z172" s="24"/>
      <c r="AA172" s="24"/>
      <c r="AB172" s="24"/>
      <c r="AC172" s="24"/>
      <c r="AD172" s="24"/>
      <c r="AE172" s="24"/>
      <c r="AF172" s="24"/>
      <c r="AG172" s="24"/>
      <c r="AH172" s="24"/>
      <c r="AI172" s="24"/>
      <c r="AJ172" s="24"/>
      <c r="AK172" s="24"/>
      <c r="AL172" s="24"/>
      <c r="AM172" s="24"/>
      <c r="AN172" s="24"/>
      <c r="AO172" s="24"/>
      <c r="AP172" s="24"/>
      <c r="AQ172" s="24"/>
      <c r="AR172" s="24"/>
      <c r="AS172" s="24"/>
      <c r="AT172" s="24"/>
      <c r="AU172" s="24"/>
      <c r="AV172" s="24"/>
      <c r="AW172" s="24"/>
      <c r="AX172" s="24"/>
      <c r="AY172" s="24"/>
      <c r="AZ172" s="24"/>
      <c r="BA172" s="24"/>
      <c r="BB172" s="24"/>
      <c r="BC172" s="24"/>
      <c r="BD172" s="24"/>
      <c r="BE172" s="24"/>
      <c r="BF172" s="24"/>
      <c r="BG172" s="24"/>
      <c r="BH172" s="24"/>
      <c r="BI172" s="24"/>
      <c r="BJ172" s="24"/>
      <c r="BK172" s="24"/>
      <c r="BL172" s="24"/>
      <c r="BM172" s="24"/>
      <c r="BN172" s="24"/>
      <c r="BO172" s="24"/>
      <c r="BP172" s="24"/>
      <c r="BQ172" s="24"/>
      <c r="BR172" s="24"/>
      <c r="BS172" s="24"/>
      <c r="BT172" s="24"/>
      <c r="BU172" s="24"/>
      <c r="BV172" s="24"/>
      <c r="BW172" s="24"/>
      <c r="BX172" s="24"/>
      <c r="BY172" s="24"/>
      <c r="BZ172" s="24"/>
      <c r="CA172" s="24"/>
      <c r="CB172" s="24"/>
      <c r="CC172" s="24"/>
      <c r="CD172" s="24"/>
      <c r="CE172" s="24"/>
      <c r="CF172" s="24"/>
      <c r="CG172" s="24"/>
      <c r="CH172" s="24"/>
      <c r="CI172" s="24"/>
      <c r="CJ172" s="24"/>
      <c r="CK172" s="24"/>
      <c r="CL172" s="24"/>
      <c r="CM172" s="24"/>
      <c r="CN172" s="24"/>
      <c r="CO172" s="24"/>
      <c r="CP172" s="24"/>
      <c r="CQ172" s="24"/>
      <c r="CR172" s="24"/>
      <c r="CS172" s="24"/>
      <c r="CT172" s="24"/>
      <c r="CU172" s="24"/>
      <c r="CV172" s="24"/>
      <c r="CW172" s="24"/>
      <c r="CX172" s="24"/>
    </row>
    <row r="173" spans="1:102" s="6" customFormat="1" ht="15">
      <c r="A173" s="91"/>
      <c r="B173" s="29">
        <v>186</v>
      </c>
      <c r="C173" s="109"/>
      <c r="D173" s="39" t="s">
        <v>475</v>
      </c>
      <c r="E173" s="29" t="s">
        <v>767</v>
      </c>
      <c r="F173" s="8" t="s">
        <v>93</v>
      </c>
      <c r="G173" s="31" t="s">
        <v>90</v>
      </c>
      <c r="H173" s="29" t="s">
        <v>112</v>
      </c>
      <c r="I173" s="8" t="s">
        <v>8</v>
      </c>
      <c r="J173" s="29"/>
      <c r="K173" s="29"/>
      <c r="L173" s="29">
        <v>10</v>
      </c>
      <c r="M173" s="29"/>
      <c r="N173" s="29"/>
      <c r="O173" s="29"/>
      <c r="P173" s="29"/>
      <c r="Q173" s="29"/>
      <c r="R173" s="29"/>
      <c r="S173" s="8">
        <f t="shared" si="6"/>
        <v>10</v>
      </c>
      <c r="T173" s="30">
        <v>25.68</v>
      </c>
      <c r="U173" s="30">
        <f t="shared" si="5"/>
        <v>256.8</v>
      </c>
      <c r="V173" s="83"/>
      <c r="W173" s="24"/>
      <c r="X173" s="24"/>
      <c r="Y173" s="24"/>
      <c r="Z173" s="24"/>
      <c r="AA173" s="24"/>
      <c r="AB173" s="24"/>
      <c r="AC173" s="24"/>
      <c r="AD173" s="24"/>
      <c r="AE173" s="24"/>
      <c r="AF173" s="24"/>
      <c r="AG173" s="24"/>
      <c r="AH173" s="24"/>
      <c r="AI173" s="24"/>
      <c r="AJ173" s="24"/>
      <c r="AK173" s="24"/>
      <c r="AL173" s="24"/>
      <c r="AM173" s="24"/>
      <c r="AN173" s="24"/>
      <c r="AO173" s="24"/>
      <c r="AP173" s="24"/>
      <c r="AQ173" s="24"/>
      <c r="AR173" s="24"/>
      <c r="AS173" s="24"/>
      <c r="AT173" s="24"/>
      <c r="AU173" s="24"/>
      <c r="AV173" s="24"/>
      <c r="AW173" s="24"/>
      <c r="AX173" s="24"/>
      <c r="AY173" s="24"/>
      <c r="AZ173" s="24"/>
      <c r="BA173" s="24"/>
      <c r="BB173" s="24"/>
      <c r="BC173" s="24"/>
      <c r="BD173" s="24"/>
      <c r="BE173" s="24"/>
      <c r="BF173" s="24"/>
      <c r="BG173" s="24"/>
      <c r="BH173" s="24"/>
      <c r="BI173" s="24"/>
      <c r="BJ173" s="24"/>
      <c r="BK173" s="24"/>
      <c r="BL173" s="24"/>
      <c r="BM173" s="24"/>
      <c r="BN173" s="24"/>
      <c r="BO173" s="24"/>
      <c r="BP173" s="24"/>
      <c r="BQ173" s="24"/>
      <c r="BR173" s="24"/>
      <c r="BS173" s="24"/>
      <c r="BT173" s="24"/>
      <c r="BU173" s="24"/>
      <c r="BV173" s="24"/>
      <c r="BW173" s="24"/>
      <c r="BX173" s="24"/>
      <c r="BY173" s="24"/>
      <c r="BZ173" s="24"/>
      <c r="CA173" s="24"/>
      <c r="CB173" s="24"/>
      <c r="CC173" s="24"/>
      <c r="CD173" s="24"/>
      <c r="CE173" s="24"/>
      <c r="CF173" s="24"/>
      <c r="CG173" s="24"/>
      <c r="CH173" s="24"/>
      <c r="CI173" s="24"/>
      <c r="CJ173" s="24"/>
      <c r="CK173" s="24"/>
      <c r="CL173" s="24"/>
      <c r="CM173" s="24"/>
      <c r="CN173" s="24"/>
      <c r="CO173" s="24"/>
      <c r="CP173" s="24"/>
      <c r="CQ173" s="24"/>
      <c r="CR173" s="24"/>
      <c r="CS173" s="24"/>
      <c r="CT173" s="24"/>
      <c r="CU173" s="24"/>
      <c r="CV173" s="24"/>
      <c r="CW173" s="24"/>
      <c r="CX173" s="24"/>
    </row>
    <row r="174" spans="1:102" s="6" customFormat="1" ht="30">
      <c r="A174" s="91"/>
      <c r="B174" s="29">
        <v>187</v>
      </c>
      <c r="C174" s="109"/>
      <c r="D174" s="36" t="s">
        <v>318</v>
      </c>
      <c r="E174" s="8" t="s">
        <v>768</v>
      </c>
      <c r="F174" s="8" t="s">
        <v>13</v>
      </c>
      <c r="G174" s="33" t="s">
        <v>324</v>
      </c>
      <c r="H174" s="8" t="s">
        <v>658</v>
      </c>
      <c r="I174" s="8" t="s">
        <v>325</v>
      </c>
      <c r="J174" s="29"/>
      <c r="K174" s="29"/>
      <c r="L174" s="29"/>
      <c r="M174" s="29">
        <v>70</v>
      </c>
      <c r="N174" s="29"/>
      <c r="O174" s="29"/>
      <c r="P174" s="8">
        <v>40</v>
      </c>
      <c r="Q174" s="29"/>
      <c r="R174" s="29"/>
      <c r="S174" s="8">
        <f t="shared" si="6"/>
        <v>110</v>
      </c>
      <c r="T174" s="30">
        <v>71.91</v>
      </c>
      <c r="U174" s="30">
        <f t="shared" si="5"/>
        <v>7910.0999999999995</v>
      </c>
      <c r="V174" s="83"/>
      <c r="W174" s="24"/>
      <c r="X174" s="24"/>
      <c r="Y174" s="24"/>
      <c r="Z174" s="24"/>
      <c r="AA174" s="24"/>
      <c r="AB174" s="24"/>
      <c r="AC174" s="24"/>
      <c r="AD174" s="24"/>
      <c r="AE174" s="24"/>
      <c r="AF174" s="24"/>
      <c r="AG174" s="24"/>
      <c r="AH174" s="24"/>
      <c r="AI174" s="24"/>
      <c r="AJ174" s="24"/>
      <c r="AK174" s="24"/>
      <c r="AL174" s="24"/>
      <c r="AM174" s="24"/>
      <c r="AN174" s="24"/>
      <c r="AO174" s="24"/>
      <c r="AP174" s="24"/>
      <c r="AQ174" s="24"/>
      <c r="AR174" s="24"/>
      <c r="AS174" s="24"/>
      <c r="AT174" s="24"/>
      <c r="AU174" s="24"/>
      <c r="AV174" s="24"/>
      <c r="AW174" s="24"/>
      <c r="AX174" s="24"/>
      <c r="AY174" s="24"/>
      <c r="AZ174" s="24"/>
      <c r="BA174" s="24"/>
      <c r="BB174" s="24"/>
      <c r="BC174" s="24"/>
      <c r="BD174" s="24"/>
      <c r="BE174" s="24"/>
      <c r="BF174" s="24"/>
      <c r="BG174" s="24"/>
      <c r="BH174" s="24"/>
      <c r="BI174" s="24"/>
      <c r="BJ174" s="24"/>
      <c r="BK174" s="24"/>
      <c r="BL174" s="24"/>
      <c r="BM174" s="24"/>
      <c r="BN174" s="24"/>
      <c r="BO174" s="24"/>
      <c r="BP174" s="24"/>
      <c r="BQ174" s="24"/>
      <c r="BR174" s="24"/>
      <c r="BS174" s="24"/>
      <c r="BT174" s="24"/>
      <c r="BU174" s="24"/>
      <c r="BV174" s="24"/>
      <c r="BW174" s="24"/>
      <c r="BX174" s="24"/>
      <c r="BY174" s="24"/>
      <c r="BZ174" s="24"/>
      <c r="CA174" s="24"/>
      <c r="CB174" s="24"/>
      <c r="CC174" s="24"/>
      <c r="CD174" s="24"/>
      <c r="CE174" s="24"/>
      <c r="CF174" s="24"/>
      <c r="CG174" s="24"/>
      <c r="CH174" s="24"/>
      <c r="CI174" s="24"/>
      <c r="CJ174" s="24"/>
      <c r="CK174" s="24"/>
      <c r="CL174" s="24"/>
      <c r="CM174" s="24"/>
      <c r="CN174" s="24"/>
      <c r="CO174" s="24"/>
      <c r="CP174" s="24"/>
      <c r="CQ174" s="24"/>
      <c r="CR174" s="24"/>
      <c r="CS174" s="24"/>
      <c r="CT174" s="24"/>
      <c r="CU174" s="24"/>
      <c r="CV174" s="24"/>
      <c r="CW174" s="24"/>
      <c r="CX174" s="24"/>
    </row>
    <row r="175" spans="1:102" s="6" customFormat="1" ht="15">
      <c r="A175" s="91"/>
      <c r="B175" s="29">
        <v>188</v>
      </c>
      <c r="C175" s="109"/>
      <c r="D175" s="36" t="s">
        <v>319</v>
      </c>
      <c r="E175" s="8" t="s">
        <v>769</v>
      </c>
      <c r="F175" s="8" t="s">
        <v>13</v>
      </c>
      <c r="G175" s="33" t="s">
        <v>326</v>
      </c>
      <c r="H175" s="8" t="s">
        <v>657</v>
      </c>
      <c r="I175" s="8" t="s">
        <v>327</v>
      </c>
      <c r="J175" s="29"/>
      <c r="K175" s="29"/>
      <c r="L175" s="29"/>
      <c r="M175" s="29">
        <v>5000</v>
      </c>
      <c r="N175" s="29"/>
      <c r="O175" s="29"/>
      <c r="P175" s="8">
        <v>5000</v>
      </c>
      <c r="Q175" s="29"/>
      <c r="R175" s="29"/>
      <c r="S175" s="8">
        <f t="shared" si="6"/>
        <v>10000</v>
      </c>
      <c r="T175" s="30">
        <v>1.58</v>
      </c>
      <c r="U175" s="30">
        <f t="shared" si="5"/>
        <v>15800</v>
      </c>
      <c r="V175" s="83"/>
      <c r="W175" s="24"/>
      <c r="X175" s="24"/>
      <c r="Y175" s="24"/>
      <c r="Z175" s="24"/>
      <c r="AA175" s="24"/>
      <c r="AB175" s="24"/>
      <c r="AC175" s="24"/>
      <c r="AD175" s="24"/>
      <c r="AE175" s="24"/>
      <c r="AF175" s="24"/>
      <c r="AG175" s="24"/>
      <c r="AH175" s="24"/>
      <c r="AI175" s="24"/>
      <c r="AJ175" s="24"/>
      <c r="AK175" s="24"/>
      <c r="AL175" s="24"/>
      <c r="AM175" s="24"/>
      <c r="AN175" s="24"/>
      <c r="AO175" s="24"/>
      <c r="AP175" s="24"/>
      <c r="AQ175" s="24"/>
      <c r="AR175" s="24"/>
      <c r="AS175" s="24"/>
      <c r="AT175" s="24"/>
      <c r="AU175" s="24"/>
      <c r="AV175" s="24"/>
      <c r="AW175" s="24"/>
      <c r="AX175" s="24"/>
      <c r="AY175" s="24"/>
      <c r="AZ175" s="24"/>
      <c r="BA175" s="24"/>
      <c r="BB175" s="24"/>
      <c r="BC175" s="24"/>
      <c r="BD175" s="24"/>
      <c r="BE175" s="24"/>
      <c r="BF175" s="24"/>
      <c r="BG175" s="24"/>
      <c r="BH175" s="24"/>
      <c r="BI175" s="24"/>
      <c r="BJ175" s="24"/>
      <c r="BK175" s="24"/>
      <c r="BL175" s="24"/>
      <c r="BM175" s="24"/>
      <c r="BN175" s="24"/>
      <c r="BO175" s="24"/>
      <c r="BP175" s="24"/>
      <c r="BQ175" s="24"/>
      <c r="BR175" s="24"/>
      <c r="BS175" s="24"/>
      <c r="BT175" s="24"/>
      <c r="BU175" s="24"/>
      <c r="BV175" s="24"/>
      <c r="BW175" s="24"/>
      <c r="BX175" s="24"/>
      <c r="BY175" s="24"/>
      <c r="BZ175" s="24"/>
      <c r="CA175" s="24"/>
      <c r="CB175" s="24"/>
      <c r="CC175" s="24"/>
      <c r="CD175" s="24"/>
      <c r="CE175" s="24"/>
      <c r="CF175" s="24"/>
      <c r="CG175" s="24"/>
      <c r="CH175" s="24"/>
      <c r="CI175" s="24"/>
      <c r="CJ175" s="24"/>
      <c r="CK175" s="24"/>
      <c r="CL175" s="24"/>
      <c r="CM175" s="24"/>
      <c r="CN175" s="24"/>
      <c r="CO175" s="24"/>
      <c r="CP175" s="24"/>
      <c r="CQ175" s="24"/>
      <c r="CR175" s="24"/>
      <c r="CS175" s="24"/>
      <c r="CT175" s="24"/>
      <c r="CU175" s="24"/>
      <c r="CV175" s="24"/>
      <c r="CW175" s="24"/>
      <c r="CX175" s="24"/>
    </row>
    <row r="176" spans="1:102" s="6" customFormat="1" ht="30">
      <c r="A176" s="91"/>
      <c r="B176" s="29">
        <v>189</v>
      </c>
      <c r="C176" s="109"/>
      <c r="D176" s="36" t="s">
        <v>320</v>
      </c>
      <c r="E176" s="8" t="s">
        <v>770</v>
      </c>
      <c r="F176" s="8" t="s">
        <v>13</v>
      </c>
      <c r="G176" s="33" t="s">
        <v>328</v>
      </c>
      <c r="H176" s="8" t="s">
        <v>659</v>
      </c>
      <c r="I176" s="8" t="s">
        <v>329</v>
      </c>
      <c r="J176" s="29"/>
      <c r="K176" s="29"/>
      <c r="L176" s="29"/>
      <c r="M176" s="29">
        <v>20</v>
      </c>
      <c r="N176" s="29"/>
      <c r="O176" s="29"/>
      <c r="P176" s="8">
        <v>10</v>
      </c>
      <c r="Q176" s="29"/>
      <c r="R176" s="29"/>
      <c r="S176" s="8">
        <f t="shared" si="6"/>
        <v>30</v>
      </c>
      <c r="T176" s="30">
        <v>197.77</v>
      </c>
      <c r="U176" s="30">
        <f t="shared" si="5"/>
        <v>5933.1</v>
      </c>
      <c r="V176" s="83"/>
      <c r="W176" s="24"/>
      <c r="X176" s="24"/>
      <c r="Y176" s="24"/>
      <c r="Z176" s="24"/>
      <c r="AA176" s="24"/>
      <c r="AB176" s="24"/>
      <c r="AC176" s="24"/>
      <c r="AD176" s="24"/>
      <c r="AE176" s="24"/>
      <c r="AF176" s="24"/>
      <c r="AG176" s="24"/>
      <c r="AH176" s="24"/>
      <c r="AI176" s="24"/>
      <c r="AJ176" s="24"/>
      <c r="AK176" s="24"/>
      <c r="AL176" s="24"/>
      <c r="AM176" s="24"/>
      <c r="AN176" s="24"/>
      <c r="AO176" s="24"/>
      <c r="AP176" s="24"/>
      <c r="AQ176" s="24"/>
      <c r="AR176" s="24"/>
      <c r="AS176" s="24"/>
      <c r="AT176" s="24"/>
      <c r="AU176" s="24"/>
      <c r="AV176" s="24"/>
      <c r="AW176" s="24"/>
      <c r="AX176" s="24"/>
      <c r="AY176" s="24"/>
      <c r="AZ176" s="24"/>
      <c r="BA176" s="24"/>
      <c r="BB176" s="24"/>
      <c r="BC176" s="24"/>
      <c r="BD176" s="24"/>
      <c r="BE176" s="24"/>
      <c r="BF176" s="24"/>
      <c r="BG176" s="24"/>
      <c r="BH176" s="24"/>
      <c r="BI176" s="24"/>
      <c r="BJ176" s="24"/>
      <c r="BK176" s="24"/>
      <c r="BL176" s="24"/>
      <c r="BM176" s="24"/>
      <c r="BN176" s="24"/>
      <c r="BO176" s="24"/>
      <c r="BP176" s="24"/>
      <c r="BQ176" s="24"/>
      <c r="BR176" s="24"/>
      <c r="BS176" s="24"/>
      <c r="BT176" s="24"/>
      <c r="BU176" s="24"/>
      <c r="BV176" s="24"/>
      <c r="BW176" s="24"/>
      <c r="BX176" s="24"/>
      <c r="BY176" s="24"/>
      <c r="BZ176" s="24"/>
      <c r="CA176" s="24"/>
      <c r="CB176" s="24"/>
      <c r="CC176" s="24"/>
      <c r="CD176" s="24"/>
      <c r="CE176" s="24"/>
      <c r="CF176" s="24"/>
      <c r="CG176" s="24"/>
      <c r="CH176" s="24"/>
      <c r="CI176" s="24"/>
      <c r="CJ176" s="24"/>
      <c r="CK176" s="24"/>
      <c r="CL176" s="24"/>
      <c r="CM176" s="24"/>
      <c r="CN176" s="24"/>
      <c r="CO176" s="24"/>
      <c r="CP176" s="24"/>
      <c r="CQ176" s="24"/>
      <c r="CR176" s="24"/>
      <c r="CS176" s="24"/>
      <c r="CT176" s="24"/>
      <c r="CU176" s="24"/>
      <c r="CV176" s="24"/>
      <c r="CW176" s="24"/>
      <c r="CX176" s="24"/>
    </row>
    <row r="177" spans="1:102" s="6" customFormat="1" ht="15">
      <c r="A177" s="91"/>
      <c r="B177" s="29">
        <v>190</v>
      </c>
      <c r="C177" s="109"/>
      <c r="D177" s="36" t="s">
        <v>321</v>
      </c>
      <c r="E177" s="8" t="s">
        <v>771</v>
      </c>
      <c r="F177" s="8" t="s">
        <v>13</v>
      </c>
      <c r="G177" s="33" t="s">
        <v>330</v>
      </c>
      <c r="H177" s="8" t="s">
        <v>660</v>
      </c>
      <c r="I177" s="8" t="s">
        <v>331</v>
      </c>
      <c r="J177" s="29"/>
      <c r="K177" s="29"/>
      <c r="L177" s="29"/>
      <c r="M177" s="29">
        <v>2000</v>
      </c>
      <c r="N177" s="29"/>
      <c r="O177" s="29"/>
      <c r="P177" s="8">
        <v>2000</v>
      </c>
      <c r="Q177" s="29"/>
      <c r="R177" s="29"/>
      <c r="S177" s="8">
        <f t="shared" si="6"/>
        <v>4000</v>
      </c>
      <c r="T177" s="30">
        <v>1.99</v>
      </c>
      <c r="U177" s="30">
        <f t="shared" si="5"/>
        <v>7960</v>
      </c>
      <c r="V177" s="83"/>
      <c r="W177" s="24"/>
      <c r="X177" s="24"/>
      <c r="Y177" s="24"/>
      <c r="Z177" s="24"/>
      <c r="AA177" s="24"/>
      <c r="AB177" s="24"/>
      <c r="AC177" s="24"/>
      <c r="AD177" s="24"/>
      <c r="AE177" s="24"/>
      <c r="AF177" s="24"/>
      <c r="AG177" s="24"/>
      <c r="AH177" s="24"/>
      <c r="AI177" s="24"/>
      <c r="AJ177" s="24"/>
      <c r="AK177" s="24"/>
      <c r="AL177" s="24"/>
      <c r="AM177" s="24"/>
      <c r="AN177" s="24"/>
      <c r="AO177" s="24"/>
      <c r="AP177" s="24"/>
      <c r="AQ177" s="24"/>
      <c r="AR177" s="24"/>
      <c r="AS177" s="24"/>
      <c r="AT177" s="24"/>
      <c r="AU177" s="24"/>
      <c r="AV177" s="24"/>
      <c r="AW177" s="24"/>
      <c r="AX177" s="24"/>
      <c r="AY177" s="24"/>
      <c r="AZ177" s="24"/>
      <c r="BA177" s="24"/>
      <c r="BB177" s="24"/>
      <c r="BC177" s="24"/>
      <c r="BD177" s="24"/>
      <c r="BE177" s="24"/>
      <c r="BF177" s="24"/>
      <c r="BG177" s="24"/>
      <c r="BH177" s="24"/>
      <c r="BI177" s="24"/>
      <c r="BJ177" s="24"/>
      <c r="BK177" s="24"/>
      <c r="BL177" s="24"/>
      <c r="BM177" s="24"/>
      <c r="BN177" s="24"/>
      <c r="BO177" s="24"/>
      <c r="BP177" s="24"/>
      <c r="BQ177" s="24"/>
      <c r="BR177" s="24"/>
      <c r="BS177" s="24"/>
      <c r="BT177" s="24"/>
      <c r="BU177" s="24"/>
      <c r="BV177" s="24"/>
      <c r="BW177" s="24"/>
      <c r="BX177" s="24"/>
      <c r="BY177" s="24"/>
      <c r="BZ177" s="24"/>
      <c r="CA177" s="24"/>
      <c r="CB177" s="24"/>
      <c r="CC177" s="24"/>
      <c r="CD177" s="24"/>
      <c r="CE177" s="24"/>
      <c r="CF177" s="24"/>
      <c r="CG177" s="24"/>
      <c r="CH177" s="24"/>
      <c r="CI177" s="24"/>
      <c r="CJ177" s="24"/>
      <c r="CK177" s="24"/>
      <c r="CL177" s="24"/>
      <c r="CM177" s="24"/>
      <c r="CN177" s="24"/>
      <c r="CO177" s="24"/>
      <c r="CP177" s="24"/>
      <c r="CQ177" s="24"/>
      <c r="CR177" s="24"/>
      <c r="CS177" s="24"/>
      <c r="CT177" s="24"/>
      <c r="CU177" s="24"/>
      <c r="CV177" s="24"/>
      <c r="CW177" s="24"/>
      <c r="CX177" s="24"/>
    </row>
    <row r="178" spans="1:102" s="6" customFormat="1" ht="15">
      <c r="A178" s="91"/>
      <c r="B178" s="29">
        <v>191</v>
      </c>
      <c r="C178" s="109"/>
      <c r="D178" s="36" t="s">
        <v>335</v>
      </c>
      <c r="E178" s="8" t="s">
        <v>772</v>
      </c>
      <c r="F178" s="8" t="s">
        <v>336</v>
      </c>
      <c r="G178" s="29" t="s">
        <v>337</v>
      </c>
      <c r="H178" s="8" t="s">
        <v>660</v>
      </c>
      <c r="I178" s="8" t="s">
        <v>8</v>
      </c>
      <c r="J178" s="29"/>
      <c r="K178" s="29"/>
      <c r="L178" s="29"/>
      <c r="M178" s="29"/>
      <c r="N178" s="29"/>
      <c r="O178" s="29">
        <v>40</v>
      </c>
      <c r="P178" s="29"/>
      <c r="Q178" s="29"/>
      <c r="R178" s="29"/>
      <c r="S178" s="8">
        <f t="shared" si="6"/>
        <v>40</v>
      </c>
      <c r="T178" s="30">
        <v>30.55</v>
      </c>
      <c r="U178" s="30">
        <f t="shared" si="5"/>
        <v>1222</v>
      </c>
      <c r="V178" s="83"/>
      <c r="W178" s="24"/>
      <c r="X178" s="24"/>
      <c r="Y178" s="24"/>
      <c r="Z178" s="24"/>
      <c r="AA178" s="24"/>
      <c r="AB178" s="24"/>
      <c r="AC178" s="24"/>
      <c r="AD178" s="24"/>
      <c r="AE178" s="24"/>
      <c r="AF178" s="24"/>
      <c r="AG178" s="24"/>
      <c r="AH178" s="24"/>
      <c r="AI178" s="24"/>
      <c r="AJ178" s="24"/>
      <c r="AK178" s="24"/>
      <c r="AL178" s="24"/>
      <c r="AM178" s="24"/>
      <c r="AN178" s="24"/>
      <c r="AO178" s="24"/>
      <c r="AP178" s="24"/>
      <c r="AQ178" s="24"/>
      <c r="AR178" s="24"/>
      <c r="AS178" s="24"/>
      <c r="AT178" s="24"/>
      <c r="AU178" s="24"/>
      <c r="AV178" s="24"/>
      <c r="AW178" s="24"/>
      <c r="AX178" s="24"/>
      <c r="AY178" s="24"/>
      <c r="AZ178" s="24"/>
      <c r="BA178" s="24"/>
      <c r="BB178" s="24"/>
      <c r="BC178" s="24"/>
      <c r="BD178" s="24"/>
      <c r="BE178" s="24"/>
      <c r="BF178" s="24"/>
      <c r="BG178" s="24"/>
      <c r="BH178" s="24"/>
      <c r="BI178" s="24"/>
      <c r="BJ178" s="24"/>
      <c r="BK178" s="24"/>
      <c r="BL178" s="24"/>
      <c r="BM178" s="24"/>
      <c r="BN178" s="24"/>
      <c r="BO178" s="24"/>
      <c r="BP178" s="24"/>
      <c r="BQ178" s="24"/>
      <c r="BR178" s="24"/>
      <c r="BS178" s="24"/>
      <c r="BT178" s="24"/>
      <c r="BU178" s="24"/>
      <c r="BV178" s="24"/>
      <c r="BW178" s="24"/>
      <c r="BX178" s="24"/>
      <c r="BY178" s="24"/>
      <c r="BZ178" s="24"/>
      <c r="CA178" s="24"/>
      <c r="CB178" s="24"/>
      <c r="CC178" s="24"/>
      <c r="CD178" s="24"/>
      <c r="CE178" s="24"/>
      <c r="CF178" s="24"/>
      <c r="CG178" s="24"/>
      <c r="CH178" s="24"/>
      <c r="CI178" s="24"/>
      <c r="CJ178" s="24"/>
      <c r="CK178" s="24"/>
      <c r="CL178" s="24"/>
      <c r="CM178" s="24"/>
      <c r="CN178" s="24"/>
      <c r="CO178" s="24"/>
      <c r="CP178" s="24"/>
      <c r="CQ178" s="24"/>
      <c r="CR178" s="24"/>
      <c r="CS178" s="24"/>
      <c r="CT178" s="24"/>
      <c r="CU178" s="24"/>
      <c r="CV178" s="24"/>
      <c r="CW178" s="24"/>
      <c r="CX178" s="24"/>
    </row>
    <row r="179" spans="1:102" s="6" customFormat="1" ht="15">
      <c r="A179" s="91"/>
      <c r="B179" s="29">
        <v>192</v>
      </c>
      <c r="C179" s="109"/>
      <c r="D179" s="36" t="s">
        <v>338</v>
      </c>
      <c r="E179" s="8" t="s">
        <v>773</v>
      </c>
      <c r="F179" s="8" t="s">
        <v>336</v>
      </c>
      <c r="G179" s="29" t="s">
        <v>337</v>
      </c>
      <c r="H179" s="8" t="s">
        <v>660</v>
      </c>
      <c r="I179" s="8" t="s">
        <v>8</v>
      </c>
      <c r="J179" s="29"/>
      <c r="K179" s="29"/>
      <c r="L179" s="29"/>
      <c r="M179" s="29"/>
      <c r="N179" s="29"/>
      <c r="O179" s="29">
        <v>60</v>
      </c>
      <c r="P179" s="29"/>
      <c r="Q179" s="29"/>
      <c r="R179" s="29"/>
      <c r="S179" s="8">
        <f t="shared" si="6"/>
        <v>60</v>
      </c>
      <c r="T179" s="30">
        <v>25.84</v>
      </c>
      <c r="U179" s="30">
        <f t="shared" si="5"/>
        <v>1550.4</v>
      </c>
      <c r="V179" s="83"/>
      <c r="W179" s="24"/>
      <c r="X179" s="24"/>
      <c r="Y179" s="24"/>
      <c r="Z179" s="24"/>
      <c r="AA179" s="24"/>
      <c r="AB179" s="24"/>
      <c r="AC179" s="24"/>
      <c r="AD179" s="24"/>
      <c r="AE179" s="24"/>
      <c r="AF179" s="24"/>
      <c r="AG179" s="24"/>
      <c r="AH179" s="24"/>
      <c r="AI179" s="24"/>
      <c r="AJ179" s="24"/>
      <c r="AK179" s="24"/>
      <c r="AL179" s="24"/>
      <c r="AM179" s="24"/>
      <c r="AN179" s="24"/>
      <c r="AO179" s="24"/>
      <c r="AP179" s="24"/>
      <c r="AQ179" s="24"/>
      <c r="AR179" s="24"/>
      <c r="AS179" s="24"/>
      <c r="AT179" s="24"/>
      <c r="AU179" s="24"/>
      <c r="AV179" s="24"/>
      <c r="AW179" s="24"/>
      <c r="AX179" s="24"/>
      <c r="AY179" s="24"/>
      <c r="AZ179" s="24"/>
      <c r="BA179" s="24"/>
      <c r="BB179" s="24"/>
      <c r="BC179" s="24"/>
      <c r="BD179" s="24"/>
      <c r="BE179" s="24"/>
      <c r="BF179" s="24"/>
      <c r="BG179" s="24"/>
      <c r="BH179" s="24"/>
      <c r="BI179" s="24"/>
      <c r="BJ179" s="24"/>
      <c r="BK179" s="24"/>
      <c r="BL179" s="24"/>
      <c r="BM179" s="24"/>
      <c r="BN179" s="24"/>
      <c r="BO179" s="24"/>
      <c r="BP179" s="24"/>
      <c r="BQ179" s="24"/>
      <c r="BR179" s="24"/>
      <c r="BS179" s="24"/>
      <c r="BT179" s="24"/>
      <c r="BU179" s="24"/>
      <c r="BV179" s="24"/>
      <c r="BW179" s="24"/>
      <c r="BX179" s="24"/>
      <c r="BY179" s="24"/>
      <c r="BZ179" s="24"/>
      <c r="CA179" s="24"/>
      <c r="CB179" s="24"/>
      <c r="CC179" s="24"/>
      <c r="CD179" s="24"/>
      <c r="CE179" s="24"/>
      <c r="CF179" s="24"/>
      <c r="CG179" s="24"/>
      <c r="CH179" s="24"/>
      <c r="CI179" s="24"/>
      <c r="CJ179" s="24"/>
      <c r="CK179" s="24"/>
      <c r="CL179" s="24"/>
      <c r="CM179" s="24"/>
      <c r="CN179" s="24"/>
      <c r="CO179" s="24"/>
      <c r="CP179" s="24"/>
      <c r="CQ179" s="24"/>
      <c r="CR179" s="24"/>
      <c r="CS179" s="24"/>
      <c r="CT179" s="24"/>
      <c r="CU179" s="24"/>
      <c r="CV179" s="24"/>
      <c r="CW179" s="24"/>
      <c r="CX179" s="24"/>
    </row>
    <row r="180" spans="1:102" s="6" customFormat="1" ht="15">
      <c r="A180" s="91"/>
      <c r="B180" s="29">
        <v>193</v>
      </c>
      <c r="C180" s="109"/>
      <c r="D180" s="40" t="s">
        <v>388</v>
      </c>
      <c r="E180" s="9" t="s">
        <v>706</v>
      </c>
      <c r="F180" s="9" t="s">
        <v>13</v>
      </c>
      <c r="G180" s="10" t="s">
        <v>79</v>
      </c>
      <c r="H180" s="11" t="s">
        <v>389</v>
      </c>
      <c r="I180" s="8" t="s">
        <v>43</v>
      </c>
      <c r="J180" s="29"/>
      <c r="K180" s="29"/>
      <c r="L180" s="29"/>
      <c r="M180" s="29"/>
      <c r="N180" s="29"/>
      <c r="O180" s="29"/>
      <c r="P180" s="29"/>
      <c r="Q180" s="29"/>
      <c r="R180" s="11">
        <v>5</v>
      </c>
      <c r="S180" s="8">
        <f t="shared" si="6"/>
        <v>5</v>
      </c>
      <c r="T180" s="30">
        <v>25.94</v>
      </c>
      <c r="U180" s="30">
        <f t="shared" si="5"/>
        <v>129.70000000000002</v>
      </c>
      <c r="V180" s="83"/>
      <c r="W180" s="24"/>
      <c r="X180" s="24"/>
      <c r="Y180" s="24"/>
      <c r="Z180" s="24"/>
      <c r="AA180" s="24"/>
      <c r="AB180" s="24"/>
      <c r="AC180" s="24"/>
      <c r="AD180" s="24"/>
      <c r="AE180" s="24"/>
      <c r="AF180" s="24"/>
      <c r="AG180" s="24"/>
      <c r="AH180" s="24"/>
      <c r="AI180" s="24"/>
      <c r="AJ180" s="24"/>
      <c r="AK180" s="24"/>
      <c r="AL180" s="24"/>
      <c r="AM180" s="24"/>
      <c r="AN180" s="24"/>
      <c r="AO180" s="24"/>
      <c r="AP180" s="24"/>
      <c r="AQ180" s="24"/>
      <c r="AR180" s="24"/>
      <c r="AS180" s="24"/>
      <c r="AT180" s="24"/>
      <c r="AU180" s="24"/>
      <c r="AV180" s="24"/>
      <c r="AW180" s="24"/>
      <c r="AX180" s="24"/>
      <c r="AY180" s="24"/>
      <c r="AZ180" s="24"/>
      <c r="BA180" s="24"/>
      <c r="BB180" s="24"/>
      <c r="BC180" s="24"/>
      <c r="BD180" s="24"/>
      <c r="BE180" s="24"/>
      <c r="BF180" s="24"/>
      <c r="BG180" s="24"/>
      <c r="BH180" s="24"/>
      <c r="BI180" s="24"/>
      <c r="BJ180" s="24"/>
      <c r="BK180" s="24"/>
      <c r="BL180" s="24"/>
      <c r="BM180" s="24"/>
      <c r="BN180" s="24"/>
      <c r="BO180" s="24"/>
      <c r="BP180" s="24"/>
      <c r="BQ180" s="24"/>
      <c r="BR180" s="24"/>
      <c r="BS180" s="24"/>
      <c r="BT180" s="24"/>
      <c r="BU180" s="24"/>
      <c r="BV180" s="24"/>
      <c r="BW180" s="24"/>
      <c r="BX180" s="24"/>
      <c r="BY180" s="24"/>
      <c r="BZ180" s="24"/>
      <c r="CA180" s="24"/>
      <c r="CB180" s="24"/>
      <c r="CC180" s="24"/>
      <c r="CD180" s="24"/>
      <c r="CE180" s="24"/>
      <c r="CF180" s="24"/>
      <c r="CG180" s="24"/>
      <c r="CH180" s="24"/>
      <c r="CI180" s="24"/>
      <c r="CJ180" s="24"/>
      <c r="CK180" s="24"/>
      <c r="CL180" s="24"/>
      <c r="CM180" s="24"/>
      <c r="CN180" s="24"/>
      <c r="CO180" s="24"/>
      <c r="CP180" s="24"/>
      <c r="CQ180" s="24"/>
      <c r="CR180" s="24"/>
      <c r="CS180" s="24"/>
      <c r="CT180" s="24"/>
      <c r="CU180" s="24"/>
      <c r="CV180" s="24"/>
      <c r="CW180" s="24"/>
      <c r="CX180" s="24"/>
    </row>
    <row r="181" spans="1:102" s="6" customFormat="1" ht="30">
      <c r="A181" s="91"/>
      <c r="B181" s="29">
        <v>194</v>
      </c>
      <c r="C181" s="109"/>
      <c r="D181" s="40" t="s">
        <v>390</v>
      </c>
      <c r="E181" s="9" t="s">
        <v>774</v>
      </c>
      <c r="F181" s="9" t="s">
        <v>13</v>
      </c>
      <c r="G181" s="10" t="s">
        <v>386</v>
      </c>
      <c r="H181" s="11" t="s">
        <v>387</v>
      </c>
      <c r="I181" s="8" t="s">
        <v>43</v>
      </c>
      <c r="J181" s="29"/>
      <c r="K181" s="29"/>
      <c r="L181" s="29"/>
      <c r="M181" s="29"/>
      <c r="N181" s="29"/>
      <c r="O181" s="29"/>
      <c r="P181" s="29"/>
      <c r="Q181" s="29"/>
      <c r="R181" s="11">
        <v>10</v>
      </c>
      <c r="S181" s="8">
        <f t="shared" si="6"/>
        <v>10</v>
      </c>
      <c r="T181" s="30">
        <v>30.28</v>
      </c>
      <c r="U181" s="30">
        <f t="shared" si="5"/>
        <v>302.8</v>
      </c>
      <c r="V181" s="83"/>
      <c r="W181" s="24"/>
      <c r="X181" s="24"/>
      <c r="Y181" s="24"/>
      <c r="Z181" s="24"/>
      <c r="AA181" s="24"/>
      <c r="AB181" s="24"/>
      <c r="AC181" s="24"/>
      <c r="AD181" s="24"/>
      <c r="AE181" s="24"/>
      <c r="AF181" s="24"/>
      <c r="AG181" s="24"/>
      <c r="AH181" s="24"/>
      <c r="AI181" s="24"/>
      <c r="AJ181" s="24"/>
      <c r="AK181" s="24"/>
      <c r="AL181" s="24"/>
      <c r="AM181" s="24"/>
      <c r="AN181" s="24"/>
      <c r="AO181" s="24"/>
      <c r="AP181" s="24"/>
      <c r="AQ181" s="24"/>
      <c r="AR181" s="24"/>
      <c r="AS181" s="24"/>
      <c r="AT181" s="24"/>
      <c r="AU181" s="24"/>
      <c r="AV181" s="24"/>
      <c r="AW181" s="24"/>
      <c r="AX181" s="24"/>
      <c r="AY181" s="24"/>
      <c r="AZ181" s="24"/>
      <c r="BA181" s="24"/>
      <c r="BB181" s="24"/>
      <c r="BC181" s="24"/>
      <c r="BD181" s="24"/>
      <c r="BE181" s="24"/>
      <c r="BF181" s="24"/>
      <c r="BG181" s="24"/>
      <c r="BH181" s="24"/>
      <c r="BI181" s="24"/>
      <c r="BJ181" s="24"/>
      <c r="BK181" s="24"/>
      <c r="BL181" s="24"/>
      <c r="BM181" s="24"/>
      <c r="BN181" s="24"/>
      <c r="BO181" s="24"/>
      <c r="BP181" s="24"/>
      <c r="BQ181" s="24"/>
      <c r="BR181" s="24"/>
      <c r="BS181" s="24"/>
      <c r="BT181" s="24"/>
      <c r="BU181" s="24"/>
      <c r="BV181" s="24"/>
      <c r="BW181" s="24"/>
      <c r="BX181" s="24"/>
      <c r="BY181" s="24"/>
      <c r="BZ181" s="24"/>
      <c r="CA181" s="24"/>
      <c r="CB181" s="24"/>
      <c r="CC181" s="24"/>
      <c r="CD181" s="24"/>
      <c r="CE181" s="24"/>
      <c r="CF181" s="24"/>
      <c r="CG181" s="24"/>
      <c r="CH181" s="24"/>
      <c r="CI181" s="24"/>
      <c r="CJ181" s="24"/>
      <c r="CK181" s="24"/>
      <c r="CL181" s="24"/>
      <c r="CM181" s="24"/>
      <c r="CN181" s="24"/>
      <c r="CO181" s="24"/>
      <c r="CP181" s="24"/>
      <c r="CQ181" s="24"/>
      <c r="CR181" s="24"/>
      <c r="CS181" s="24"/>
      <c r="CT181" s="24"/>
      <c r="CU181" s="24"/>
      <c r="CV181" s="24"/>
      <c r="CW181" s="24"/>
      <c r="CX181" s="24"/>
    </row>
    <row r="182" spans="1:102" s="6" customFormat="1" ht="15">
      <c r="A182" s="91"/>
      <c r="B182" s="29">
        <v>195</v>
      </c>
      <c r="C182" s="109"/>
      <c r="D182" s="36" t="s">
        <v>9</v>
      </c>
      <c r="E182" s="8" t="s">
        <v>775</v>
      </c>
      <c r="F182" s="8" t="s">
        <v>10</v>
      </c>
      <c r="G182" s="31" t="s">
        <v>11</v>
      </c>
      <c r="H182" s="29" t="s">
        <v>12</v>
      </c>
      <c r="I182" s="8" t="s">
        <v>8</v>
      </c>
      <c r="J182" s="29"/>
      <c r="K182" s="29">
        <v>1</v>
      </c>
      <c r="L182" s="29">
        <v>10</v>
      </c>
      <c r="M182" s="29">
        <v>5</v>
      </c>
      <c r="N182" s="11"/>
      <c r="O182" s="29">
        <v>3</v>
      </c>
      <c r="P182" s="29">
        <v>3</v>
      </c>
      <c r="Q182" s="29"/>
      <c r="R182" s="7">
        <v>5</v>
      </c>
      <c r="S182" s="8">
        <f t="shared" si="6"/>
        <v>27</v>
      </c>
      <c r="T182" s="30">
        <v>26.17</v>
      </c>
      <c r="U182" s="30">
        <f t="shared" si="5"/>
        <v>706.59</v>
      </c>
      <c r="V182" s="83"/>
      <c r="W182" s="24"/>
      <c r="X182" s="24"/>
      <c r="Y182" s="24"/>
      <c r="Z182" s="24"/>
      <c r="AA182" s="24"/>
      <c r="AB182" s="24"/>
      <c r="AC182" s="24"/>
      <c r="AD182" s="24"/>
      <c r="AE182" s="24"/>
      <c r="AF182" s="24"/>
      <c r="AG182" s="24"/>
      <c r="AH182" s="24"/>
      <c r="AI182" s="24"/>
      <c r="AJ182" s="24"/>
      <c r="AK182" s="24"/>
      <c r="AL182" s="24"/>
      <c r="AM182" s="24"/>
      <c r="AN182" s="24"/>
      <c r="AO182" s="24"/>
      <c r="AP182" s="24"/>
      <c r="AQ182" s="24"/>
      <c r="AR182" s="24"/>
      <c r="AS182" s="24"/>
      <c r="AT182" s="24"/>
      <c r="AU182" s="24"/>
      <c r="AV182" s="24"/>
      <c r="AW182" s="24"/>
      <c r="AX182" s="24"/>
      <c r="AY182" s="24"/>
      <c r="AZ182" s="24"/>
      <c r="BA182" s="24"/>
      <c r="BB182" s="24"/>
      <c r="BC182" s="24"/>
      <c r="BD182" s="24"/>
      <c r="BE182" s="24"/>
      <c r="BF182" s="24"/>
      <c r="BG182" s="24"/>
      <c r="BH182" s="24"/>
      <c r="BI182" s="24"/>
      <c r="BJ182" s="24"/>
      <c r="BK182" s="24"/>
      <c r="BL182" s="24"/>
      <c r="BM182" s="24"/>
      <c r="BN182" s="24"/>
      <c r="BO182" s="24"/>
      <c r="BP182" s="24"/>
      <c r="BQ182" s="24"/>
      <c r="BR182" s="24"/>
      <c r="BS182" s="24"/>
      <c r="BT182" s="24"/>
      <c r="BU182" s="24"/>
      <c r="BV182" s="24"/>
      <c r="BW182" s="24"/>
      <c r="BX182" s="24"/>
      <c r="BY182" s="24"/>
      <c r="BZ182" s="24"/>
      <c r="CA182" s="24"/>
      <c r="CB182" s="24"/>
      <c r="CC182" s="24"/>
      <c r="CD182" s="24"/>
      <c r="CE182" s="24"/>
      <c r="CF182" s="24"/>
      <c r="CG182" s="24"/>
      <c r="CH182" s="24"/>
      <c r="CI182" s="24"/>
      <c r="CJ182" s="24"/>
      <c r="CK182" s="24"/>
      <c r="CL182" s="24"/>
      <c r="CM182" s="24"/>
      <c r="CN182" s="24"/>
      <c r="CO182" s="24"/>
      <c r="CP182" s="24"/>
      <c r="CQ182" s="24"/>
      <c r="CR182" s="24"/>
      <c r="CS182" s="24"/>
      <c r="CT182" s="24"/>
      <c r="CU182" s="24"/>
      <c r="CV182" s="24"/>
      <c r="CW182" s="24"/>
      <c r="CX182" s="24"/>
    </row>
    <row r="183" spans="1:102" s="6" customFormat="1" ht="15">
      <c r="A183" s="91"/>
      <c r="B183" s="29">
        <v>196</v>
      </c>
      <c r="C183" s="109"/>
      <c r="D183" s="36" t="s">
        <v>211</v>
      </c>
      <c r="E183" s="8" t="s">
        <v>767</v>
      </c>
      <c r="F183" s="8" t="s">
        <v>10</v>
      </c>
      <c r="G183" s="31" t="s">
        <v>94</v>
      </c>
      <c r="H183" s="29" t="s">
        <v>127</v>
      </c>
      <c r="I183" s="8" t="s">
        <v>8</v>
      </c>
      <c r="J183" s="29">
        <v>10</v>
      </c>
      <c r="K183" s="29"/>
      <c r="L183" s="29">
        <v>5</v>
      </c>
      <c r="M183" s="29">
        <v>40</v>
      </c>
      <c r="N183" s="11">
        <v>2</v>
      </c>
      <c r="O183" s="29">
        <v>5</v>
      </c>
      <c r="P183" s="29">
        <v>20</v>
      </c>
      <c r="Q183" s="29">
        <v>20</v>
      </c>
      <c r="R183" s="7">
        <v>40</v>
      </c>
      <c r="S183" s="8">
        <f t="shared" si="6"/>
        <v>142</v>
      </c>
      <c r="T183" s="30">
        <v>4.3600000000000003</v>
      </c>
      <c r="U183" s="30">
        <f t="shared" si="5"/>
        <v>619.12</v>
      </c>
      <c r="V183" s="83"/>
      <c r="W183" s="24"/>
      <c r="X183" s="24"/>
      <c r="Y183" s="24"/>
      <c r="Z183" s="24"/>
      <c r="AA183" s="24"/>
      <c r="AB183" s="24"/>
      <c r="AC183" s="24"/>
      <c r="AD183" s="24"/>
      <c r="AE183" s="24"/>
      <c r="AF183" s="24"/>
      <c r="AG183" s="24"/>
      <c r="AH183" s="24"/>
      <c r="AI183" s="24"/>
      <c r="AJ183" s="24"/>
      <c r="AK183" s="24"/>
      <c r="AL183" s="24"/>
      <c r="AM183" s="24"/>
      <c r="AN183" s="24"/>
      <c r="AO183" s="24"/>
      <c r="AP183" s="24"/>
      <c r="AQ183" s="24"/>
      <c r="AR183" s="24"/>
      <c r="AS183" s="24"/>
      <c r="AT183" s="24"/>
      <c r="AU183" s="24"/>
      <c r="AV183" s="24"/>
      <c r="AW183" s="24"/>
      <c r="AX183" s="24"/>
      <c r="AY183" s="24"/>
      <c r="AZ183" s="24"/>
      <c r="BA183" s="24"/>
      <c r="BB183" s="24"/>
      <c r="BC183" s="24"/>
      <c r="BD183" s="24"/>
      <c r="BE183" s="24"/>
      <c r="BF183" s="24"/>
      <c r="BG183" s="24"/>
      <c r="BH183" s="24"/>
      <c r="BI183" s="24"/>
      <c r="BJ183" s="24"/>
      <c r="BK183" s="24"/>
      <c r="BL183" s="24"/>
      <c r="BM183" s="24"/>
      <c r="BN183" s="24"/>
      <c r="BO183" s="24"/>
      <c r="BP183" s="24"/>
      <c r="BQ183" s="24"/>
      <c r="BR183" s="24"/>
      <c r="BS183" s="24"/>
      <c r="BT183" s="24"/>
      <c r="BU183" s="24"/>
      <c r="BV183" s="24"/>
      <c r="BW183" s="24"/>
      <c r="BX183" s="24"/>
      <c r="BY183" s="24"/>
      <c r="BZ183" s="24"/>
      <c r="CA183" s="24"/>
      <c r="CB183" s="24"/>
      <c r="CC183" s="24"/>
      <c r="CD183" s="24"/>
      <c r="CE183" s="24"/>
      <c r="CF183" s="24"/>
      <c r="CG183" s="24"/>
      <c r="CH183" s="24"/>
      <c r="CI183" s="24"/>
      <c r="CJ183" s="24"/>
      <c r="CK183" s="24"/>
      <c r="CL183" s="24"/>
      <c r="CM183" s="24"/>
      <c r="CN183" s="24"/>
      <c r="CO183" s="24"/>
      <c r="CP183" s="24"/>
      <c r="CQ183" s="24"/>
      <c r="CR183" s="24"/>
      <c r="CS183" s="24"/>
      <c r="CT183" s="24"/>
      <c r="CU183" s="24"/>
      <c r="CV183" s="24"/>
      <c r="CW183" s="24"/>
      <c r="CX183" s="24"/>
    </row>
    <row r="184" spans="1:102" s="6" customFormat="1" ht="15">
      <c r="A184" s="91"/>
      <c r="B184" s="29">
        <v>197</v>
      </c>
      <c r="C184" s="109"/>
      <c r="D184" s="36" t="s">
        <v>96</v>
      </c>
      <c r="E184" s="8" t="s">
        <v>776</v>
      </c>
      <c r="F184" s="8" t="s">
        <v>13</v>
      </c>
      <c r="G184" s="31" t="s">
        <v>97</v>
      </c>
      <c r="H184" s="8" t="s">
        <v>660</v>
      </c>
      <c r="I184" s="8" t="s">
        <v>8</v>
      </c>
      <c r="J184" s="29">
        <v>5</v>
      </c>
      <c r="K184" s="29"/>
      <c r="L184" s="29">
        <v>5</v>
      </c>
      <c r="M184" s="29">
        <v>15</v>
      </c>
      <c r="N184" s="11"/>
      <c r="O184" s="29">
        <v>10</v>
      </c>
      <c r="P184" s="29">
        <v>20</v>
      </c>
      <c r="Q184" s="29">
        <v>20</v>
      </c>
      <c r="R184" s="7">
        <v>5</v>
      </c>
      <c r="S184" s="8">
        <f t="shared" si="6"/>
        <v>80</v>
      </c>
      <c r="T184" s="30">
        <v>44.37</v>
      </c>
      <c r="U184" s="30">
        <f t="shared" si="5"/>
        <v>3549.6</v>
      </c>
      <c r="V184" s="83"/>
      <c r="W184" s="24"/>
      <c r="X184" s="24"/>
      <c r="Y184" s="24"/>
      <c r="Z184" s="24"/>
      <c r="AA184" s="24"/>
      <c r="AB184" s="24"/>
      <c r="AC184" s="24"/>
      <c r="AD184" s="24"/>
      <c r="AE184" s="24"/>
      <c r="AF184" s="24"/>
      <c r="AG184" s="24"/>
      <c r="AH184" s="24"/>
      <c r="AI184" s="24"/>
      <c r="AJ184" s="24"/>
      <c r="AK184" s="24"/>
      <c r="AL184" s="24"/>
      <c r="AM184" s="24"/>
      <c r="AN184" s="24"/>
      <c r="AO184" s="24"/>
      <c r="AP184" s="24"/>
      <c r="AQ184" s="24"/>
      <c r="AR184" s="24"/>
      <c r="AS184" s="24"/>
      <c r="AT184" s="24"/>
      <c r="AU184" s="24"/>
      <c r="AV184" s="24"/>
      <c r="AW184" s="24"/>
      <c r="AX184" s="24"/>
      <c r="AY184" s="24"/>
      <c r="AZ184" s="24"/>
      <c r="BA184" s="24"/>
      <c r="BB184" s="24"/>
      <c r="BC184" s="24"/>
      <c r="BD184" s="24"/>
      <c r="BE184" s="24"/>
      <c r="BF184" s="24"/>
      <c r="BG184" s="24"/>
      <c r="BH184" s="24"/>
      <c r="BI184" s="24"/>
      <c r="BJ184" s="24"/>
      <c r="BK184" s="24"/>
      <c r="BL184" s="24"/>
      <c r="BM184" s="24"/>
      <c r="BN184" s="24"/>
      <c r="BO184" s="24"/>
      <c r="BP184" s="24"/>
      <c r="BQ184" s="24"/>
      <c r="BR184" s="24"/>
      <c r="BS184" s="24"/>
      <c r="BT184" s="24"/>
      <c r="BU184" s="24"/>
      <c r="BV184" s="24"/>
      <c r="BW184" s="24"/>
      <c r="BX184" s="24"/>
      <c r="BY184" s="24"/>
      <c r="BZ184" s="24"/>
      <c r="CA184" s="24"/>
      <c r="CB184" s="24"/>
      <c r="CC184" s="24"/>
      <c r="CD184" s="24"/>
      <c r="CE184" s="24"/>
      <c r="CF184" s="24"/>
      <c r="CG184" s="24"/>
      <c r="CH184" s="24"/>
      <c r="CI184" s="24"/>
      <c r="CJ184" s="24"/>
      <c r="CK184" s="24"/>
      <c r="CL184" s="24"/>
      <c r="CM184" s="24"/>
      <c r="CN184" s="24"/>
      <c r="CO184" s="24"/>
      <c r="CP184" s="24"/>
      <c r="CQ184" s="24"/>
      <c r="CR184" s="24"/>
      <c r="CS184" s="24"/>
      <c r="CT184" s="24"/>
      <c r="CU184" s="24"/>
      <c r="CV184" s="24"/>
      <c r="CW184" s="24"/>
      <c r="CX184" s="24"/>
    </row>
    <row r="185" spans="1:102" s="6" customFormat="1" ht="45">
      <c r="A185" s="91"/>
      <c r="B185" s="29">
        <v>198</v>
      </c>
      <c r="C185" s="109"/>
      <c r="D185" s="36" t="s">
        <v>484</v>
      </c>
      <c r="E185" s="8" t="s">
        <v>774</v>
      </c>
      <c r="F185" s="8" t="s">
        <v>13</v>
      </c>
      <c r="G185" s="31" t="s">
        <v>119</v>
      </c>
      <c r="H185" s="29" t="s">
        <v>548</v>
      </c>
      <c r="I185" s="8" t="s">
        <v>124</v>
      </c>
      <c r="J185" s="29"/>
      <c r="K185" s="29"/>
      <c r="L185" s="29"/>
      <c r="M185" s="29"/>
      <c r="N185" s="11">
        <v>1</v>
      </c>
      <c r="O185" s="29"/>
      <c r="P185" s="29"/>
      <c r="Q185" s="29"/>
      <c r="R185" s="29"/>
      <c r="S185" s="8">
        <f t="shared" si="6"/>
        <v>1</v>
      </c>
      <c r="T185" s="30">
        <v>94.23</v>
      </c>
      <c r="U185" s="30">
        <f t="shared" si="5"/>
        <v>94.23</v>
      </c>
      <c r="V185" s="83"/>
      <c r="W185" s="24"/>
      <c r="X185" s="24"/>
      <c r="Y185" s="24"/>
      <c r="Z185" s="24"/>
      <c r="AA185" s="24"/>
      <c r="AB185" s="24"/>
      <c r="AC185" s="24"/>
      <c r="AD185" s="24"/>
      <c r="AE185" s="24"/>
      <c r="AF185" s="24"/>
      <c r="AG185" s="24"/>
      <c r="AH185" s="24"/>
      <c r="AI185" s="24"/>
      <c r="AJ185" s="24"/>
      <c r="AK185" s="24"/>
      <c r="AL185" s="24"/>
      <c r="AM185" s="24"/>
      <c r="AN185" s="24"/>
      <c r="AO185" s="24"/>
      <c r="AP185" s="24"/>
      <c r="AQ185" s="24"/>
      <c r="AR185" s="24"/>
      <c r="AS185" s="24"/>
      <c r="AT185" s="24"/>
      <c r="AU185" s="24"/>
      <c r="AV185" s="24"/>
      <c r="AW185" s="24"/>
      <c r="AX185" s="24"/>
      <c r="AY185" s="24"/>
      <c r="AZ185" s="24"/>
      <c r="BA185" s="24"/>
      <c r="BB185" s="24"/>
      <c r="BC185" s="24"/>
      <c r="BD185" s="24"/>
      <c r="BE185" s="24"/>
      <c r="BF185" s="24"/>
      <c r="BG185" s="24"/>
      <c r="BH185" s="24"/>
      <c r="BI185" s="24"/>
      <c r="BJ185" s="24"/>
      <c r="BK185" s="24"/>
      <c r="BL185" s="24"/>
      <c r="BM185" s="24"/>
      <c r="BN185" s="24"/>
      <c r="BO185" s="24"/>
      <c r="BP185" s="24"/>
      <c r="BQ185" s="24"/>
      <c r="BR185" s="24"/>
      <c r="BS185" s="24"/>
      <c r="BT185" s="24"/>
      <c r="BU185" s="24"/>
      <c r="BV185" s="24"/>
      <c r="BW185" s="24"/>
      <c r="BX185" s="24"/>
      <c r="BY185" s="24"/>
      <c r="BZ185" s="24"/>
      <c r="CA185" s="24"/>
      <c r="CB185" s="24"/>
      <c r="CC185" s="24"/>
      <c r="CD185" s="24"/>
      <c r="CE185" s="24"/>
      <c r="CF185" s="24"/>
      <c r="CG185" s="24"/>
      <c r="CH185" s="24"/>
      <c r="CI185" s="24"/>
      <c r="CJ185" s="24"/>
      <c r="CK185" s="24"/>
      <c r="CL185" s="24"/>
      <c r="CM185" s="24"/>
      <c r="CN185" s="24"/>
      <c r="CO185" s="24"/>
      <c r="CP185" s="24"/>
      <c r="CQ185" s="24"/>
      <c r="CR185" s="24"/>
      <c r="CS185" s="24"/>
      <c r="CT185" s="24"/>
      <c r="CU185" s="24"/>
      <c r="CV185" s="24"/>
      <c r="CW185" s="24"/>
      <c r="CX185" s="24"/>
    </row>
    <row r="186" spans="1:102" s="6" customFormat="1" ht="15">
      <c r="A186" s="91"/>
      <c r="B186" s="29">
        <v>199</v>
      </c>
      <c r="C186" s="109"/>
      <c r="D186" s="40" t="s">
        <v>344</v>
      </c>
      <c r="E186" s="9" t="s">
        <v>777</v>
      </c>
      <c r="F186" s="9" t="s">
        <v>13</v>
      </c>
      <c r="G186" s="10" t="s">
        <v>345</v>
      </c>
      <c r="H186" s="11" t="s">
        <v>346</v>
      </c>
      <c r="I186" s="8" t="s">
        <v>8</v>
      </c>
      <c r="J186" s="29"/>
      <c r="K186" s="29"/>
      <c r="L186" s="29"/>
      <c r="M186" s="29"/>
      <c r="N186" s="29"/>
      <c r="O186" s="29"/>
      <c r="P186" s="29"/>
      <c r="Q186" s="29"/>
      <c r="R186" s="11">
        <v>10</v>
      </c>
      <c r="S186" s="8">
        <f t="shared" si="6"/>
        <v>10</v>
      </c>
      <c r="T186" s="30">
        <v>73.16</v>
      </c>
      <c r="U186" s="30">
        <f t="shared" si="5"/>
        <v>731.59999999999991</v>
      </c>
      <c r="V186" s="83"/>
      <c r="W186" s="24"/>
      <c r="X186" s="24"/>
      <c r="Y186" s="24"/>
      <c r="Z186" s="24"/>
      <c r="AA186" s="24"/>
      <c r="AB186" s="24"/>
      <c r="AC186" s="24"/>
      <c r="AD186" s="24"/>
      <c r="AE186" s="24"/>
      <c r="AF186" s="24"/>
      <c r="AG186" s="24"/>
      <c r="AH186" s="24"/>
      <c r="AI186" s="24"/>
      <c r="AJ186" s="24"/>
      <c r="AK186" s="24"/>
      <c r="AL186" s="24"/>
      <c r="AM186" s="24"/>
      <c r="AN186" s="24"/>
      <c r="AO186" s="24"/>
      <c r="AP186" s="24"/>
      <c r="AQ186" s="24"/>
      <c r="AR186" s="24"/>
      <c r="AS186" s="24"/>
      <c r="AT186" s="24"/>
      <c r="AU186" s="24"/>
      <c r="AV186" s="24"/>
      <c r="AW186" s="24"/>
      <c r="AX186" s="24"/>
      <c r="AY186" s="24"/>
      <c r="AZ186" s="24"/>
      <c r="BA186" s="24"/>
      <c r="BB186" s="24"/>
      <c r="BC186" s="24"/>
      <c r="BD186" s="24"/>
      <c r="BE186" s="24"/>
      <c r="BF186" s="24"/>
      <c r="BG186" s="24"/>
      <c r="BH186" s="24"/>
      <c r="BI186" s="24"/>
      <c r="BJ186" s="24"/>
      <c r="BK186" s="24"/>
      <c r="BL186" s="24"/>
      <c r="BM186" s="24"/>
      <c r="BN186" s="24"/>
      <c r="BO186" s="24"/>
      <c r="BP186" s="24"/>
      <c r="BQ186" s="24"/>
      <c r="BR186" s="24"/>
      <c r="BS186" s="24"/>
      <c r="BT186" s="24"/>
      <c r="BU186" s="24"/>
      <c r="BV186" s="24"/>
      <c r="BW186" s="24"/>
      <c r="BX186" s="24"/>
      <c r="BY186" s="24"/>
      <c r="BZ186" s="24"/>
      <c r="CA186" s="24"/>
      <c r="CB186" s="24"/>
      <c r="CC186" s="24"/>
      <c r="CD186" s="24"/>
      <c r="CE186" s="24"/>
      <c r="CF186" s="24"/>
      <c r="CG186" s="24"/>
      <c r="CH186" s="24"/>
      <c r="CI186" s="24"/>
      <c r="CJ186" s="24"/>
      <c r="CK186" s="24"/>
      <c r="CL186" s="24"/>
      <c r="CM186" s="24"/>
      <c r="CN186" s="24"/>
      <c r="CO186" s="24"/>
      <c r="CP186" s="24"/>
      <c r="CQ186" s="24"/>
      <c r="CR186" s="24"/>
      <c r="CS186" s="24"/>
      <c r="CT186" s="24"/>
      <c r="CU186" s="24"/>
      <c r="CV186" s="24"/>
      <c r="CW186" s="24"/>
      <c r="CX186" s="24"/>
    </row>
    <row r="187" spans="1:102" s="6" customFormat="1" ht="15">
      <c r="A187" s="91"/>
      <c r="B187" s="29">
        <v>200</v>
      </c>
      <c r="C187" s="109"/>
      <c r="D187" s="40" t="s">
        <v>349</v>
      </c>
      <c r="E187" s="9" t="s">
        <v>778</v>
      </c>
      <c r="F187" s="9" t="s">
        <v>13</v>
      </c>
      <c r="G187" s="10" t="s">
        <v>11</v>
      </c>
      <c r="H187" s="11" t="s">
        <v>350</v>
      </c>
      <c r="I187" s="8" t="s">
        <v>8</v>
      </c>
      <c r="J187" s="29"/>
      <c r="K187" s="29"/>
      <c r="L187" s="29"/>
      <c r="M187" s="29"/>
      <c r="N187" s="29"/>
      <c r="O187" s="29"/>
      <c r="P187" s="29"/>
      <c r="Q187" s="29"/>
      <c r="R187" s="11">
        <v>3</v>
      </c>
      <c r="S187" s="8">
        <f t="shared" si="6"/>
        <v>3</v>
      </c>
      <c r="T187" s="30">
        <v>475.72</v>
      </c>
      <c r="U187" s="30">
        <f t="shared" si="5"/>
        <v>1427.16</v>
      </c>
      <c r="V187" s="83"/>
      <c r="W187" s="24"/>
      <c r="X187" s="24"/>
      <c r="Y187" s="24"/>
      <c r="Z187" s="24"/>
      <c r="AA187" s="24"/>
      <c r="AB187" s="24"/>
      <c r="AC187" s="24"/>
      <c r="AD187" s="24"/>
      <c r="AE187" s="24"/>
      <c r="AF187" s="24"/>
      <c r="AG187" s="24"/>
      <c r="AH187" s="24"/>
      <c r="AI187" s="24"/>
      <c r="AJ187" s="24"/>
      <c r="AK187" s="24"/>
      <c r="AL187" s="24"/>
      <c r="AM187" s="24"/>
      <c r="AN187" s="24"/>
      <c r="AO187" s="24"/>
      <c r="AP187" s="24"/>
      <c r="AQ187" s="24"/>
      <c r="AR187" s="24"/>
      <c r="AS187" s="24"/>
      <c r="AT187" s="24"/>
      <c r="AU187" s="24"/>
      <c r="AV187" s="24"/>
      <c r="AW187" s="24"/>
      <c r="AX187" s="24"/>
      <c r="AY187" s="24"/>
      <c r="AZ187" s="24"/>
      <c r="BA187" s="24"/>
      <c r="BB187" s="24"/>
      <c r="BC187" s="24"/>
      <c r="BD187" s="24"/>
      <c r="BE187" s="24"/>
      <c r="BF187" s="24"/>
      <c r="BG187" s="24"/>
      <c r="BH187" s="24"/>
      <c r="BI187" s="24"/>
      <c r="BJ187" s="24"/>
      <c r="BK187" s="24"/>
      <c r="BL187" s="24"/>
      <c r="BM187" s="24"/>
      <c r="BN187" s="24"/>
      <c r="BO187" s="24"/>
      <c r="BP187" s="24"/>
      <c r="BQ187" s="24"/>
      <c r="BR187" s="24"/>
      <c r="BS187" s="24"/>
      <c r="BT187" s="24"/>
      <c r="BU187" s="24"/>
      <c r="BV187" s="24"/>
      <c r="BW187" s="24"/>
      <c r="BX187" s="24"/>
      <c r="BY187" s="24"/>
      <c r="BZ187" s="24"/>
      <c r="CA187" s="24"/>
      <c r="CB187" s="24"/>
      <c r="CC187" s="24"/>
      <c r="CD187" s="24"/>
      <c r="CE187" s="24"/>
      <c r="CF187" s="24"/>
      <c r="CG187" s="24"/>
      <c r="CH187" s="24"/>
      <c r="CI187" s="24"/>
      <c r="CJ187" s="24"/>
      <c r="CK187" s="24"/>
      <c r="CL187" s="24"/>
      <c r="CM187" s="24"/>
      <c r="CN187" s="24"/>
      <c r="CO187" s="24"/>
      <c r="CP187" s="24"/>
      <c r="CQ187" s="24"/>
      <c r="CR187" s="24"/>
      <c r="CS187" s="24"/>
      <c r="CT187" s="24"/>
      <c r="CU187" s="24"/>
      <c r="CV187" s="24"/>
      <c r="CW187" s="24"/>
      <c r="CX187" s="24"/>
    </row>
    <row r="188" spans="1:102" s="6" customFormat="1" ht="30">
      <c r="A188" s="91"/>
      <c r="B188" s="29">
        <v>201</v>
      </c>
      <c r="C188" s="109"/>
      <c r="D188" s="36" t="s">
        <v>156</v>
      </c>
      <c r="E188" s="8" t="s">
        <v>779</v>
      </c>
      <c r="F188" s="29" t="s">
        <v>13</v>
      </c>
      <c r="G188" s="31" t="s">
        <v>38</v>
      </c>
      <c r="H188" s="29" t="s">
        <v>157</v>
      </c>
      <c r="I188" s="8" t="s">
        <v>8</v>
      </c>
      <c r="J188" s="29"/>
      <c r="K188" s="29"/>
      <c r="L188" s="29">
        <v>5</v>
      </c>
      <c r="M188" s="29">
        <v>6</v>
      </c>
      <c r="N188" s="11"/>
      <c r="O188" s="29">
        <v>1</v>
      </c>
      <c r="P188" s="29">
        <v>2</v>
      </c>
      <c r="Q188" s="29">
        <v>2</v>
      </c>
      <c r="R188" s="7">
        <v>5</v>
      </c>
      <c r="S188" s="8">
        <f t="shared" si="6"/>
        <v>21</v>
      </c>
      <c r="T188" s="30">
        <v>52.42</v>
      </c>
      <c r="U188" s="30">
        <f t="shared" si="5"/>
        <v>1100.82</v>
      </c>
      <c r="V188" s="83"/>
      <c r="W188" s="24"/>
      <c r="X188" s="24"/>
      <c r="Y188" s="24"/>
      <c r="Z188" s="24"/>
      <c r="AA188" s="24"/>
      <c r="AB188" s="24"/>
      <c r="AC188" s="24"/>
      <c r="AD188" s="24"/>
      <c r="AE188" s="24"/>
      <c r="AF188" s="24"/>
      <c r="AG188" s="24"/>
      <c r="AH188" s="24"/>
      <c r="AI188" s="24"/>
      <c r="AJ188" s="24"/>
      <c r="AK188" s="24"/>
      <c r="AL188" s="24"/>
      <c r="AM188" s="24"/>
      <c r="AN188" s="24"/>
      <c r="AO188" s="24"/>
      <c r="AP188" s="24"/>
      <c r="AQ188" s="24"/>
      <c r="AR188" s="24"/>
      <c r="AS188" s="24"/>
      <c r="AT188" s="24"/>
      <c r="AU188" s="24"/>
      <c r="AV188" s="24"/>
      <c r="AW188" s="24"/>
      <c r="AX188" s="24"/>
      <c r="AY188" s="24"/>
      <c r="AZ188" s="24"/>
      <c r="BA188" s="24"/>
      <c r="BB188" s="24"/>
      <c r="BC188" s="24"/>
      <c r="BD188" s="24"/>
      <c r="BE188" s="24"/>
      <c r="BF188" s="24"/>
      <c r="BG188" s="24"/>
      <c r="BH188" s="24"/>
      <c r="BI188" s="24"/>
      <c r="BJ188" s="24"/>
      <c r="BK188" s="24"/>
      <c r="BL188" s="24"/>
      <c r="BM188" s="24"/>
      <c r="BN188" s="24"/>
      <c r="BO188" s="24"/>
      <c r="BP188" s="24"/>
      <c r="BQ188" s="24"/>
      <c r="BR188" s="24"/>
      <c r="BS188" s="24"/>
      <c r="BT188" s="24"/>
      <c r="BU188" s="24"/>
      <c r="BV188" s="24"/>
      <c r="BW188" s="24"/>
      <c r="BX188" s="24"/>
      <c r="BY188" s="24"/>
      <c r="BZ188" s="24"/>
      <c r="CA188" s="24"/>
      <c r="CB188" s="24"/>
      <c r="CC188" s="24"/>
      <c r="CD188" s="24"/>
      <c r="CE188" s="24"/>
      <c r="CF188" s="24"/>
      <c r="CG188" s="24"/>
      <c r="CH188" s="24"/>
      <c r="CI188" s="24"/>
      <c r="CJ188" s="24"/>
      <c r="CK188" s="24"/>
      <c r="CL188" s="24"/>
      <c r="CM188" s="24"/>
      <c r="CN188" s="24"/>
      <c r="CO188" s="24"/>
      <c r="CP188" s="24"/>
      <c r="CQ188" s="24"/>
      <c r="CR188" s="24"/>
      <c r="CS188" s="24"/>
      <c r="CT188" s="24"/>
      <c r="CU188" s="24"/>
      <c r="CV188" s="24"/>
      <c r="CW188" s="24"/>
      <c r="CX188" s="24"/>
    </row>
    <row r="189" spans="1:102" s="6" customFormat="1" ht="15">
      <c r="A189" s="92"/>
      <c r="B189" s="29">
        <v>202</v>
      </c>
      <c r="C189" s="108"/>
      <c r="D189" s="36" t="s">
        <v>115</v>
      </c>
      <c r="E189" s="33" t="s">
        <v>780</v>
      </c>
      <c r="F189" s="8" t="s">
        <v>13</v>
      </c>
      <c r="G189" s="31" t="s">
        <v>116</v>
      </c>
      <c r="H189" s="29" t="s">
        <v>117</v>
      </c>
      <c r="I189" s="8" t="s">
        <v>118</v>
      </c>
      <c r="J189" s="29">
        <v>5</v>
      </c>
      <c r="K189" s="29"/>
      <c r="L189" s="29">
        <v>20</v>
      </c>
      <c r="M189" s="29">
        <v>20</v>
      </c>
      <c r="N189" s="11"/>
      <c r="O189" s="29">
        <v>4</v>
      </c>
      <c r="P189" s="29">
        <v>3</v>
      </c>
      <c r="Q189" s="29">
        <v>6</v>
      </c>
      <c r="R189" s="7">
        <v>4</v>
      </c>
      <c r="S189" s="8">
        <f t="shared" si="6"/>
        <v>62</v>
      </c>
      <c r="T189" s="30">
        <v>188.94</v>
      </c>
      <c r="U189" s="30">
        <f t="shared" si="5"/>
        <v>11714.28</v>
      </c>
      <c r="V189" s="83"/>
      <c r="W189" s="24"/>
      <c r="X189" s="24"/>
      <c r="Y189" s="24"/>
      <c r="Z189" s="24"/>
      <c r="AA189" s="24"/>
      <c r="AB189" s="24"/>
      <c r="AC189" s="24"/>
      <c r="AD189" s="24"/>
      <c r="AE189" s="24"/>
      <c r="AF189" s="24"/>
      <c r="AG189" s="24"/>
      <c r="AH189" s="24"/>
      <c r="AI189" s="24"/>
      <c r="AJ189" s="24"/>
      <c r="AK189" s="24"/>
      <c r="AL189" s="24"/>
      <c r="AM189" s="24"/>
      <c r="AN189" s="24"/>
      <c r="AO189" s="24"/>
      <c r="AP189" s="24"/>
      <c r="AQ189" s="24"/>
      <c r="AR189" s="24"/>
      <c r="AS189" s="24"/>
      <c r="AT189" s="24"/>
      <c r="AU189" s="24"/>
      <c r="AV189" s="24"/>
      <c r="AW189" s="24"/>
      <c r="AX189" s="24"/>
      <c r="AY189" s="24"/>
      <c r="AZ189" s="24"/>
      <c r="BA189" s="24"/>
      <c r="BB189" s="24"/>
      <c r="BC189" s="24"/>
      <c r="BD189" s="24"/>
      <c r="BE189" s="24"/>
      <c r="BF189" s="24"/>
      <c r="BG189" s="24"/>
      <c r="BH189" s="24"/>
      <c r="BI189" s="24"/>
      <c r="BJ189" s="24"/>
      <c r="BK189" s="24"/>
      <c r="BL189" s="24"/>
      <c r="BM189" s="24"/>
      <c r="BN189" s="24"/>
      <c r="BO189" s="24"/>
      <c r="BP189" s="24"/>
      <c r="BQ189" s="24"/>
      <c r="BR189" s="24"/>
      <c r="BS189" s="24"/>
      <c r="BT189" s="24"/>
      <c r="BU189" s="24"/>
      <c r="BV189" s="24"/>
      <c r="BW189" s="24"/>
      <c r="BX189" s="24"/>
      <c r="BY189" s="24"/>
      <c r="BZ189" s="24"/>
      <c r="CA189" s="24"/>
      <c r="CB189" s="24"/>
      <c r="CC189" s="24"/>
      <c r="CD189" s="24"/>
      <c r="CE189" s="24"/>
      <c r="CF189" s="24"/>
      <c r="CG189" s="24"/>
      <c r="CH189" s="24"/>
      <c r="CI189" s="24"/>
      <c r="CJ189" s="24"/>
      <c r="CK189" s="24"/>
      <c r="CL189" s="24"/>
      <c r="CM189" s="24"/>
      <c r="CN189" s="24"/>
      <c r="CO189" s="24"/>
      <c r="CP189" s="24"/>
      <c r="CQ189" s="24"/>
      <c r="CR189" s="24"/>
      <c r="CS189" s="24"/>
      <c r="CT189" s="24"/>
      <c r="CU189" s="24"/>
      <c r="CV189" s="24"/>
      <c r="CW189" s="24"/>
      <c r="CX189" s="24"/>
    </row>
    <row r="190" spans="1:102" ht="45">
      <c r="A190" s="87">
        <v>21</v>
      </c>
      <c r="B190" s="26">
        <v>203</v>
      </c>
      <c r="C190" s="104" t="s">
        <v>799</v>
      </c>
      <c r="D190" s="34" t="s">
        <v>108</v>
      </c>
      <c r="E190" s="23" t="s">
        <v>800</v>
      </c>
      <c r="F190" s="23" t="s">
        <v>109</v>
      </c>
      <c r="G190" s="27" t="s">
        <v>99</v>
      </c>
      <c r="H190" s="26" t="s">
        <v>110</v>
      </c>
      <c r="I190" s="23" t="s">
        <v>8</v>
      </c>
      <c r="J190" s="26"/>
      <c r="K190" s="26"/>
      <c r="L190" s="26">
        <v>20</v>
      </c>
      <c r="M190" s="26">
        <v>50</v>
      </c>
      <c r="N190" s="20"/>
      <c r="O190" s="26">
        <v>6</v>
      </c>
      <c r="P190" s="26">
        <v>4</v>
      </c>
      <c r="Q190" s="26">
        <v>50</v>
      </c>
      <c r="R190" s="20"/>
      <c r="S190" s="23">
        <f t="shared" si="6"/>
        <v>130</v>
      </c>
      <c r="T190" s="28">
        <v>201.41</v>
      </c>
      <c r="U190" s="28">
        <f t="shared" si="5"/>
        <v>26183.3</v>
      </c>
      <c r="V190" s="85">
        <f>SUM(U190:U193)</f>
        <v>96498.540000000008</v>
      </c>
    </row>
    <row r="191" spans="1:102" ht="15">
      <c r="A191" s="88"/>
      <c r="B191" s="26">
        <v>204</v>
      </c>
      <c r="C191" s="105"/>
      <c r="D191" s="41" t="s">
        <v>253</v>
      </c>
      <c r="E191" s="20" t="s">
        <v>801</v>
      </c>
      <c r="F191" s="20" t="s">
        <v>13</v>
      </c>
      <c r="G191" s="20" t="s">
        <v>99</v>
      </c>
      <c r="H191" s="20" t="s">
        <v>254</v>
      </c>
      <c r="I191" s="23" t="s">
        <v>8</v>
      </c>
      <c r="J191" s="26">
        <v>50</v>
      </c>
      <c r="K191" s="26"/>
      <c r="L191" s="26">
        <v>20</v>
      </c>
      <c r="M191" s="26">
        <v>40</v>
      </c>
      <c r="N191" s="20"/>
      <c r="O191" s="26">
        <v>6</v>
      </c>
      <c r="P191" s="26">
        <v>10</v>
      </c>
      <c r="Q191" s="26">
        <v>30</v>
      </c>
      <c r="R191" s="20"/>
      <c r="S191" s="23">
        <f t="shared" si="6"/>
        <v>156</v>
      </c>
      <c r="T191" s="28">
        <v>194.99</v>
      </c>
      <c r="U191" s="28">
        <f t="shared" si="5"/>
        <v>30418.440000000002</v>
      </c>
      <c r="V191" s="85"/>
    </row>
    <row r="192" spans="1:102" ht="30">
      <c r="A192" s="88"/>
      <c r="B192" s="26">
        <v>205</v>
      </c>
      <c r="C192" s="105"/>
      <c r="D192" s="34" t="s">
        <v>303</v>
      </c>
      <c r="E192" s="23" t="s">
        <v>800</v>
      </c>
      <c r="F192" s="26" t="s">
        <v>13</v>
      </c>
      <c r="G192" s="20" t="s">
        <v>99</v>
      </c>
      <c r="H192" s="20" t="s">
        <v>549</v>
      </c>
      <c r="I192" s="23" t="s">
        <v>8</v>
      </c>
      <c r="J192" s="26"/>
      <c r="K192" s="26"/>
      <c r="L192" s="26"/>
      <c r="M192" s="26">
        <v>20</v>
      </c>
      <c r="N192" s="26"/>
      <c r="O192" s="26"/>
      <c r="P192" s="26"/>
      <c r="Q192" s="26">
        <v>20</v>
      </c>
      <c r="R192" s="26"/>
      <c r="S192" s="23">
        <f t="shared" si="6"/>
        <v>40</v>
      </c>
      <c r="T192" s="28">
        <v>477.86</v>
      </c>
      <c r="U192" s="28">
        <f t="shared" si="5"/>
        <v>19114.400000000001</v>
      </c>
      <c r="V192" s="85"/>
    </row>
    <row r="193" spans="1:102" ht="15">
      <c r="A193" s="89"/>
      <c r="B193" s="26">
        <v>206</v>
      </c>
      <c r="C193" s="106"/>
      <c r="D193" s="41" t="s">
        <v>304</v>
      </c>
      <c r="E193" s="20" t="s">
        <v>800</v>
      </c>
      <c r="F193" s="26" t="s">
        <v>13</v>
      </c>
      <c r="G193" s="20" t="s">
        <v>99</v>
      </c>
      <c r="H193" s="20" t="s">
        <v>550</v>
      </c>
      <c r="I193" s="23" t="s">
        <v>8</v>
      </c>
      <c r="J193" s="26"/>
      <c r="K193" s="26"/>
      <c r="L193" s="26"/>
      <c r="M193" s="26">
        <v>20</v>
      </c>
      <c r="N193" s="26"/>
      <c r="O193" s="26"/>
      <c r="P193" s="26"/>
      <c r="Q193" s="26">
        <v>20</v>
      </c>
      <c r="R193" s="26"/>
      <c r="S193" s="23">
        <f t="shared" si="6"/>
        <v>40</v>
      </c>
      <c r="T193" s="28">
        <v>519.55999999999995</v>
      </c>
      <c r="U193" s="28">
        <f t="shared" si="5"/>
        <v>20782.399999999998</v>
      </c>
      <c r="V193" s="85"/>
    </row>
    <row r="194" spans="1:102" s="6" customFormat="1" ht="90">
      <c r="A194" s="90">
        <v>22</v>
      </c>
      <c r="B194" s="29">
        <v>207</v>
      </c>
      <c r="C194" s="107" t="s">
        <v>804</v>
      </c>
      <c r="D194" s="36" t="s">
        <v>306</v>
      </c>
      <c r="E194" s="8" t="s">
        <v>702</v>
      </c>
      <c r="F194" s="29" t="s">
        <v>13</v>
      </c>
      <c r="G194" s="10" t="s">
        <v>195</v>
      </c>
      <c r="H194" s="11" t="s">
        <v>557</v>
      </c>
      <c r="I194" s="8" t="s">
        <v>558</v>
      </c>
      <c r="J194" s="29"/>
      <c r="K194" s="29"/>
      <c r="L194" s="29"/>
      <c r="M194" s="29"/>
      <c r="N194" s="29"/>
      <c r="O194" s="29"/>
      <c r="P194" s="29"/>
      <c r="Q194" s="29">
        <v>4</v>
      </c>
      <c r="R194" s="29"/>
      <c r="S194" s="8">
        <f t="shared" si="6"/>
        <v>4</v>
      </c>
      <c r="T194" s="30">
        <v>378.03</v>
      </c>
      <c r="U194" s="30">
        <f t="shared" si="5"/>
        <v>1512.12</v>
      </c>
      <c r="V194" s="83">
        <f>SUM(U194:U199)</f>
        <v>13000.000000000002</v>
      </c>
      <c r="W194" s="24"/>
      <c r="X194" s="24"/>
      <c r="Y194" s="24"/>
      <c r="Z194" s="24"/>
      <c r="AA194" s="24"/>
      <c r="AB194" s="24"/>
      <c r="AC194" s="24"/>
      <c r="AD194" s="24"/>
      <c r="AE194" s="24"/>
      <c r="AF194" s="24"/>
      <c r="AG194" s="24"/>
      <c r="AH194" s="24"/>
      <c r="AI194" s="24"/>
      <c r="AJ194" s="24"/>
      <c r="AK194" s="24"/>
      <c r="AL194" s="24"/>
      <c r="AM194" s="24"/>
      <c r="AN194" s="24"/>
      <c r="AO194" s="24"/>
      <c r="AP194" s="24"/>
      <c r="AQ194" s="24"/>
      <c r="AR194" s="24"/>
      <c r="AS194" s="24"/>
      <c r="AT194" s="24"/>
      <c r="AU194" s="24"/>
      <c r="AV194" s="24"/>
      <c r="AW194" s="24"/>
      <c r="AX194" s="24"/>
      <c r="AY194" s="24"/>
      <c r="AZ194" s="24"/>
      <c r="BA194" s="24"/>
      <c r="BB194" s="24"/>
      <c r="BC194" s="24"/>
      <c r="BD194" s="24"/>
      <c r="BE194" s="24"/>
      <c r="BF194" s="24"/>
      <c r="BG194" s="24"/>
      <c r="BH194" s="24"/>
      <c r="BI194" s="24"/>
      <c r="BJ194" s="24"/>
      <c r="BK194" s="24"/>
      <c r="BL194" s="24"/>
      <c r="BM194" s="24"/>
      <c r="BN194" s="24"/>
      <c r="BO194" s="24"/>
      <c r="BP194" s="24"/>
      <c r="BQ194" s="24"/>
      <c r="BR194" s="24"/>
      <c r="BS194" s="24"/>
      <c r="BT194" s="24"/>
      <c r="BU194" s="24"/>
      <c r="BV194" s="24"/>
      <c r="BW194" s="24"/>
      <c r="BX194" s="24"/>
      <c r="BY194" s="24"/>
      <c r="BZ194" s="24"/>
      <c r="CA194" s="24"/>
      <c r="CB194" s="24"/>
      <c r="CC194" s="24"/>
      <c r="CD194" s="24"/>
      <c r="CE194" s="24"/>
      <c r="CF194" s="24"/>
      <c r="CG194" s="24"/>
      <c r="CH194" s="24"/>
      <c r="CI194" s="24"/>
      <c r="CJ194" s="24"/>
      <c r="CK194" s="24"/>
      <c r="CL194" s="24"/>
      <c r="CM194" s="24"/>
      <c r="CN194" s="24"/>
      <c r="CO194" s="24"/>
      <c r="CP194" s="24"/>
      <c r="CQ194" s="24"/>
      <c r="CR194" s="24"/>
      <c r="CS194" s="24"/>
      <c r="CT194" s="24"/>
      <c r="CU194" s="24"/>
      <c r="CV194" s="24"/>
      <c r="CW194" s="24"/>
      <c r="CX194" s="24"/>
    </row>
    <row r="195" spans="1:102" s="6" customFormat="1" ht="90">
      <c r="A195" s="91"/>
      <c r="B195" s="29">
        <v>208</v>
      </c>
      <c r="C195" s="109"/>
      <c r="D195" s="36" t="s">
        <v>307</v>
      </c>
      <c r="E195" s="8" t="s">
        <v>702</v>
      </c>
      <c r="F195" s="29" t="s">
        <v>13</v>
      </c>
      <c r="G195" s="10" t="s">
        <v>195</v>
      </c>
      <c r="H195" s="11" t="s">
        <v>557</v>
      </c>
      <c r="I195" s="8" t="s">
        <v>558</v>
      </c>
      <c r="J195" s="29"/>
      <c r="K195" s="29"/>
      <c r="L195" s="29"/>
      <c r="M195" s="29"/>
      <c r="N195" s="29"/>
      <c r="O195" s="29"/>
      <c r="P195" s="29"/>
      <c r="Q195" s="29">
        <v>4</v>
      </c>
      <c r="R195" s="29"/>
      <c r="S195" s="8">
        <f t="shared" si="6"/>
        <v>4</v>
      </c>
      <c r="T195" s="30">
        <v>1003.68</v>
      </c>
      <c r="U195" s="30">
        <f t="shared" ref="U195:U258" si="7">S195*T195</f>
        <v>4014.72</v>
      </c>
      <c r="V195" s="84"/>
      <c r="W195" s="24"/>
      <c r="X195" s="24"/>
      <c r="Y195" s="24"/>
      <c r="Z195" s="24"/>
      <c r="AA195" s="24"/>
      <c r="AB195" s="24"/>
      <c r="AC195" s="24"/>
      <c r="AD195" s="24"/>
      <c r="AE195" s="24"/>
      <c r="AF195" s="24"/>
      <c r="AG195" s="24"/>
      <c r="AH195" s="24"/>
      <c r="AI195" s="24"/>
      <c r="AJ195" s="24"/>
      <c r="AK195" s="24"/>
      <c r="AL195" s="24"/>
      <c r="AM195" s="24"/>
      <c r="AN195" s="24"/>
      <c r="AO195" s="24"/>
      <c r="AP195" s="24"/>
      <c r="AQ195" s="24"/>
      <c r="AR195" s="24"/>
      <c r="AS195" s="24"/>
      <c r="AT195" s="24"/>
      <c r="AU195" s="24"/>
      <c r="AV195" s="24"/>
      <c r="AW195" s="24"/>
      <c r="AX195" s="24"/>
      <c r="AY195" s="24"/>
      <c r="AZ195" s="24"/>
      <c r="BA195" s="24"/>
      <c r="BB195" s="24"/>
      <c r="BC195" s="24"/>
      <c r="BD195" s="24"/>
      <c r="BE195" s="24"/>
      <c r="BF195" s="24"/>
      <c r="BG195" s="24"/>
      <c r="BH195" s="24"/>
      <c r="BI195" s="24"/>
      <c r="BJ195" s="24"/>
      <c r="BK195" s="24"/>
      <c r="BL195" s="24"/>
      <c r="BM195" s="24"/>
      <c r="BN195" s="24"/>
      <c r="BO195" s="24"/>
      <c r="BP195" s="24"/>
      <c r="BQ195" s="24"/>
      <c r="BR195" s="24"/>
      <c r="BS195" s="24"/>
      <c r="BT195" s="24"/>
      <c r="BU195" s="24"/>
      <c r="BV195" s="24"/>
      <c r="BW195" s="24"/>
      <c r="BX195" s="24"/>
      <c r="BY195" s="24"/>
      <c r="BZ195" s="24"/>
      <c r="CA195" s="24"/>
      <c r="CB195" s="24"/>
      <c r="CC195" s="24"/>
      <c r="CD195" s="24"/>
      <c r="CE195" s="24"/>
      <c r="CF195" s="24"/>
      <c r="CG195" s="24"/>
      <c r="CH195" s="24"/>
      <c r="CI195" s="24"/>
      <c r="CJ195" s="24"/>
      <c r="CK195" s="24"/>
      <c r="CL195" s="24"/>
      <c r="CM195" s="24"/>
      <c r="CN195" s="24"/>
      <c r="CO195" s="24"/>
      <c r="CP195" s="24"/>
      <c r="CQ195" s="24"/>
      <c r="CR195" s="24"/>
      <c r="CS195" s="24"/>
      <c r="CT195" s="24"/>
      <c r="CU195" s="24"/>
      <c r="CV195" s="24"/>
      <c r="CW195" s="24"/>
      <c r="CX195" s="24"/>
    </row>
    <row r="196" spans="1:102" s="6" customFormat="1" ht="135">
      <c r="A196" s="91"/>
      <c r="B196" s="29">
        <v>209</v>
      </c>
      <c r="C196" s="109"/>
      <c r="D196" s="36" t="s">
        <v>308</v>
      </c>
      <c r="E196" s="8" t="s">
        <v>702</v>
      </c>
      <c r="F196" s="29" t="s">
        <v>13</v>
      </c>
      <c r="G196" s="10" t="s">
        <v>195</v>
      </c>
      <c r="H196" s="11" t="s">
        <v>557</v>
      </c>
      <c r="I196" s="8" t="s">
        <v>558</v>
      </c>
      <c r="J196" s="29"/>
      <c r="K196" s="29"/>
      <c r="L196" s="29"/>
      <c r="M196" s="29"/>
      <c r="N196" s="29"/>
      <c r="O196" s="29"/>
      <c r="P196" s="29"/>
      <c r="Q196" s="29">
        <v>2</v>
      </c>
      <c r="R196" s="29"/>
      <c r="S196" s="8">
        <f t="shared" si="6"/>
        <v>2</v>
      </c>
      <c r="T196" s="30">
        <v>981.94</v>
      </c>
      <c r="U196" s="30">
        <f t="shared" si="7"/>
        <v>1963.88</v>
      </c>
      <c r="V196" s="84"/>
      <c r="W196" s="24"/>
      <c r="X196" s="24"/>
      <c r="Y196" s="24"/>
      <c r="Z196" s="24"/>
      <c r="AA196" s="24"/>
      <c r="AB196" s="24"/>
      <c r="AC196" s="24"/>
      <c r="AD196" s="24"/>
      <c r="AE196" s="24"/>
      <c r="AF196" s="24"/>
      <c r="AG196" s="24"/>
      <c r="AH196" s="24"/>
      <c r="AI196" s="24"/>
      <c r="AJ196" s="24"/>
      <c r="AK196" s="24"/>
      <c r="AL196" s="24"/>
      <c r="AM196" s="24"/>
      <c r="AN196" s="24"/>
      <c r="AO196" s="24"/>
      <c r="AP196" s="24"/>
      <c r="AQ196" s="24"/>
      <c r="AR196" s="24"/>
      <c r="AS196" s="24"/>
      <c r="AT196" s="24"/>
      <c r="AU196" s="24"/>
      <c r="AV196" s="24"/>
      <c r="AW196" s="24"/>
      <c r="AX196" s="24"/>
      <c r="AY196" s="24"/>
      <c r="AZ196" s="24"/>
      <c r="BA196" s="24"/>
      <c r="BB196" s="24"/>
      <c r="BC196" s="24"/>
      <c r="BD196" s="24"/>
      <c r="BE196" s="24"/>
      <c r="BF196" s="24"/>
      <c r="BG196" s="24"/>
      <c r="BH196" s="24"/>
      <c r="BI196" s="24"/>
      <c r="BJ196" s="24"/>
      <c r="BK196" s="24"/>
      <c r="BL196" s="24"/>
      <c r="BM196" s="24"/>
      <c r="BN196" s="24"/>
      <c r="BO196" s="24"/>
      <c r="BP196" s="24"/>
      <c r="BQ196" s="24"/>
      <c r="BR196" s="24"/>
      <c r="BS196" s="24"/>
      <c r="BT196" s="24"/>
      <c r="BU196" s="24"/>
      <c r="BV196" s="24"/>
      <c r="BW196" s="24"/>
      <c r="BX196" s="24"/>
      <c r="BY196" s="24"/>
      <c r="BZ196" s="24"/>
      <c r="CA196" s="24"/>
      <c r="CB196" s="24"/>
      <c r="CC196" s="24"/>
      <c r="CD196" s="24"/>
      <c r="CE196" s="24"/>
      <c r="CF196" s="24"/>
      <c r="CG196" s="24"/>
      <c r="CH196" s="24"/>
      <c r="CI196" s="24"/>
      <c r="CJ196" s="24"/>
      <c r="CK196" s="24"/>
      <c r="CL196" s="24"/>
      <c r="CM196" s="24"/>
      <c r="CN196" s="24"/>
      <c r="CO196" s="24"/>
      <c r="CP196" s="24"/>
      <c r="CQ196" s="24"/>
      <c r="CR196" s="24"/>
      <c r="CS196" s="24"/>
      <c r="CT196" s="24"/>
      <c r="CU196" s="24"/>
      <c r="CV196" s="24"/>
      <c r="CW196" s="24"/>
      <c r="CX196" s="24"/>
    </row>
    <row r="197" spans="1:102" s="6" customFormat="1" ht="90">
      <c r="A197" s="91"/>
      <c r="B197" s="29">
        <v>210</v>
      </c>
      <c r="C197" s="109"/>
      <c r="D197" s="36" t="s">
        <v>309</v>
      </c>
      <c r="E197" s="8" t="s">
        <v>702</v>
      </c>
      <c r="F197" s="29" t="s">
        <v>13</v>
      </c>
      <c r="G197" s="10" t="s">
        <v>195</v>
      </c>
      <c r="H197" s="11" t="s">
        <v>557</v>
      </c>
      <c r="I197" s="8" t="s">
        <v>558</v>
      </c>
      <c r="J197" s="29"/>
      <c r="K197" s="29"/>
      <c r="L197" s="29"/>
      <c r="M197" s="29"/>
      <c r="N197" s="29"/>
      <c r="O197" s="29"/>
      <c r="P197" s="29"/>
      <c r="Q197" s="29">
        <v>4</v>
      </c>
      <c r="R197" s="29"/>
      <c r="S197" s="8">
        <f t="shared" si="6"/>
        <v>4</v>
      </c>
      <c r="T197" s="30">
        <v>397.25</v>
      </c>
      <c r="U197" s="30">
        <f t="shared" si="7"/>
        <v>1589</v>
      </c>
      <c r="V197" s="84"/>
      <c r="W197" s="24"/>
      <c r="X197" s="24"/>
      <c r="Y197" s="24"/>
      <c r="Z197" s="24"/>
      <c r="AA197" s="24"/>
      <c r="AB197" s="24"/>
      <c r="AC197" s="24"/>
      <c r="AD197" s="24"/>
      <c r="AE197" s="24"/>
      <c r="AF197" s="24"/>
      <c r="AG197" s="24"/>
      <c r="AH197" s="24"/>
      <c r="AI197" s="24"/>
      <c r="AJ197" s="24"/>
      <c r="AK197" s="24"/>
      <c r="AL197" s="24"/>
      <c r="AM197" s="24"/>
      <c r="AN197" s="24"/>
      <c r="AO197" s="24"/>
      <c r="AP197" s="24"/>
      <c r="AQ197" s="24"/>
      <c r="AR197" s="24"/>
      <c r="AS197" s="24"/>
      <c r="AT197" s="24"/>
      <c r="AU197" s="24"/>
      <c r="AV197" s="24"/>
      <c r="AW197" s="24"/>
      <c r="AX197" s="24"/>
      <c r="AY197" s="24"/>
      <c r="AZ197" s="24"/>
      <c r="BA197" s="24"/>
      <c r="BB197" s="24"/>
      <c r="BC197" s="24"/>
      <c r="BD197" s="24"/>
      <c r="BE197" s="24"/>
      <c r="BF197" s="24"/>
      <c r="BG197" s="24"/>
      <c r="BH197" s="24"/>
      <c r="BI197" s="24"/>
      <c r="BJ197" s="24"/>
      <c r="BK197" s="24"/>
      <c r="BL197" s="24"/>
      <c r="BM197" s="24"/>
      <c r="BN197" s="24"/>
      <c r="BO197" s="24"/>
      <c r="BP197" s="24"/>
      <c r="BQ197" s="24"/>
      <c r="BR197" s="24"/>
      <c r="BS197" s="24"/>
      <c r="BT197" s="24"/>
      <c r="BU197" s="24"/>
      <c r="BV197" s="24"/>
      <c r="BW197" s="24"/>
      <c r="BX197" s="24"/>
      <c r="BY197" s="24"/>
      <c r="BZ197" s="24"/>
      <c r="CA197" s="24"/>
      <c r="CB197" s="24"/>
      <c r="CC197" s="24"/>
      <c r="CD197" s="24"/>
      <c r="CE197" s="24"/>
      <c r="CF197" s="24"/>
      <c r="CG197" s="24"/>
      <c r="CH197" s="24"/>
      <c r="CI197" s="24"/>
      <c r="CJ197" s="24"/>
      <c r="CK197" s="24"/>
      <c r="CL197" s="24"/>
      <c r="CM197" s="24"/>
      <c r="CN197" s="24"/>
      <c r="CO197" s="24"/>
      <c r="CP197" s="24"/>
      <c r="CQ197" s="24"/>
      <c r="CR197" s="24"/>
      <c r="CS197" s="24"/>
      <c r="CT197" s="24"/>
      <c r="CU197" s="24"/>
      <c r="CV197" s="24"/>
      <c r="CW197" s="24"/>
      <c r="CX197" s="24"/>
    </row>
    <row r="198" spans="1:102" s="6" customFormat="1" ht="75">
      <c r="A198" s="91"/>
      <c r="B198" s="29">
        <v>211</v>
      </c>
      <c r="C198" s="109"/>
      <c r="D198" s="36" t="s">
        <v>310</v>
      </c>
      <c r="E198" s="8" t="s">
        <v>702</v>
      </c>
      <c r="F198" s="29" t="s">
        <v>13</v>
      </c>
      <c r="G198" s="10" t="s">
        <v>195</v>
      </c>
      <c r="H198" s="11" t="s">
        <v>557</v>
      </c>
      <c r="I198" s="8" t="s">
        <v>558</v>
      </c>
      <c r="J198" s="29"/>
      <c r="K198" s="29"/>
      <c r="L198" s="29"/>
      <c r="M198" s="29">
        <v>2</v>
      </c>
      <c r="N198" s="29"/>
      <c r="O198" s="29"/>
      <c r="P198" s="29"/>
      <c r="Q198" s="29">
        <v>2</v>
      </c>
      <c r="R198" s="29"/>
      <c r="S198" s="8">
        <f t="shared" si="6"/>
        <v>4</v>
      </c>
      <c r="T198" s="30">
        <v>370.07</v>
      </c>
      <c r="U198" s="30">
        <f t="shared" si="7"/>
        <v>1480.28</v>
      </c>
      <c r="V198" s="84"/>
      <c r="W198" s="24"/>
      <c r="X198" s="24"/>
      <c r="Y198" s="24"/>
      <c r="Z198" s="24"/>
      <c r="AA198" s="24"/>
      <c r="AB198" s="24"/>
      <c r="AC198" s="24"/>
      <c r="AD198" s="24"/>
      <c r="AE198" s="24"/>
      <c r="AF198" s="24"/>
      <c r="AG198" s="24"/>
      <c r="AH198" s="24"/>
      <c r="AI198" s="24"/>
      <c r="AJ198" s="24"/>
      <c r="AK198" s="24"/>
      <c r="AL198" s="24"/>
      <c r="AM198" s="24"/>
      <c r="AN198" s="24"/>
      <c r="AO198" s="24"/>
      <c r="AP198" s="24"/>
      <c r="AQ198" s="24"/>
      <c r="AR198" s="24"/>
      <c r="AS198" s="24"/>
      <c r="AT198" s="24"/>
      <c r="AU198" s="24"/>
      <c r="AV198" s="24"/>
      <c r="AW198" s="24"/>
      <c r="AX198" s="24"/>
      <c r="AY198" s="24"/>
      <c r="AZ198" s="24"/>
      <c r="BA198" s="24"/>
      <c r="BB198" s="24"/>
      <c r="BC198" s="24"/>
      <c r="BD198" s="24"/>
      <c r="BE198" s="24"/>
      <c r="BF198" s="24"/>
      <c r="BG198" s="24"/>
      <c r="BH198" s="24"/>
      <c r="BI198" s="24"/>
      <c r="BJ198" s="24"/>
      <c r="BK198" s="24"/>
      <c r="BL198" s="24"/>
      <c r="BM198" s="24"/>
      <c r="BN198" s="24"/>
      <c r="BO198" s="24"/>
      <c r="BP198" s="24"/>
      <c r="BQ198" s="24"/>
      <c r="BR198" s="24"/>
      <c r="BS198" s="24"/>
      <c r="BT198" s="24"/>
      <c r="BU198" s="24"/>
      <c r="BV198" s="24"/>
      <c r="BW198" s="24"/>
      <c r="BX198" s="24"/>
      <c r="BY198" s="24"/>
      <c r="BZ198" s="24"/>
      <c r="CA198" s="24"/>
      <c r="CB198" s="24"/>
      <c r="CC198" s="24"/>
      <c r="CD198" s="24"/>
      <c r="CE198" s="24"/>
      <c r="CF198" s="24"/>
      <c r="CG198" s="24"/>
      <c r="CH198" s="24"/>
      <c r="CI198" s="24"/>
      <c r="CJ198" s="24"/>
      <c r="CK198" s="24"/>
      <c r="CL198" s="24"/>
      <c r="CM198" s="24"/>
      <c r="CN198" s="24"/>
      <c r="CO198" s="24"/>
      <c r="CP198" s="24"/>
      <c r="CQ198" s="24"/>
      <c r="CR198" s="24"/>
      <c r="CS198" s="24"/>
      <c r="CT198" s="24"/>
      <c r="CU198" s="24"/>
      <c r="CV198" s="24"/>
      <c r="CW198" s="24"/>
      <c r="CX198" s="24"/>
    </row>
    <row r="199" spans="1:102" s="6" customFormat="1" ht="75">
      <c r="A199" s="92"/>
      <c r="B199" s="29">
        <v>212</v>
      </c>
      <c r="C199" s="108"/>
      <c r="D199" s="40" t="s">
        <v>415</v>
      </c>
      <c r="E199" s="9" t="s">
        <v>703</v>
      </c>
      <c r="F199" s="9" t="s">
        <v>13</v>
      </c>
      <c r="G199" s="10" t="s">
        <v>195</v>
      </c>
      <c r="H199" s="11" t="s">
        <v>416</v>
      </c>
      <c r="I199" s="8" t="s">
        <v>43</v>
      </c>
      <c r="J199" s="29"/>
      <c r="K199" s="29"/>
      <c r="L199" s="29"/>
      <c r="M199" s="29"/>
      <c r="N199" s="29"/>
      <c r="O199" s="29"/>
      <c r="P199" s="29"/>
      <c r="Q199" s="29"/>
      <c r="R199" s="11">
        <v>20</v>
      </c>
      <c r="S199" s="8">
        <f t="shared" si="6"/>
        <v>20</v>
      </c>
      <c r="T199" s="30">
        <v>122</v>
      </c>
      <c r="U199" s="30">
        <f t="shared" si="7"/>
        <v>2440</v>
      </c>
      <c r="V199" s="84"/>
      <c r="W199" s="24"/>
      <c r="X199" s="24"/>
      <c r="Y199" s="24"/>
      <c r="Z199" s="24"/>
      <c r="AA199" s="24"/>
      <c r="AB199" s="24"/>
      <c r="AC199" s="24"/>
      <c r="AD199" s="24"/>
      <c r="AE199" s="24"/>
      <c r="AF199" s="24"/>
      <c r="AG199" s="24"/>
      <c r="AH199" s="24"/>
      <c r="AI199" s="24"/>
      <c r="AJ199" s="24"/>
      <c r="AK199" s="24"/>
      <c r="AL199" s="24"/>
      <c r="AM199" s="24"/>
      <c r="AN199" s="24"/>
      <c r="AO199" s="24"/>
      <c r="AP199" s="24"/>
      <c r="AQ199" s="24"/>
      <c r="AR199" s="24"/>
      <c r="AS199" s="24"/>
      <c r="AT199" s="24"/>
      <c r="AU199" s="24"/>
      <c r="AV199" s="24"/>
      <c r="AW199" s="24"/>
      <c r="AX199" s="24"/>
      <c r="AY199" s="24"/>
      <c r="AZ199" s="24"/>
      <c r="BA199" s="24"/>
      <c r="BB199" s="24"/>
      <c r="BC199" s="24"/>
      <c r="BD199" s="24"/>
      <c r="BE199" s="24"/>
      <c r="BF199" s="24"/>
      <c r="BG199" s="24"/>
      <c r="BH199" s="24"/>
      <c r="BI199" s="24"/>
      <c r="BJ199" s="24"/>
      <c r="BK199" s="24"/>
      <c r="BL199" s="24"/>
      <c r="BM199" s="24"/>
      <c r="BN199" s="24"/>
      <c r="BO199" s="24"/>
      <c r="BP199" s="24"/>
      <c r="BQ199" s="24"/>
      <c r="BR199" s="24"/>
      <c r="BS199" s="24"/>
      <c r="BT199" s="24"/>
      <c r="BU199" s="24"/>
      <c r="BV199" s="24"/>
      <c r="BW199" s="24"/>
      <c r="BX199" s="24"/>
      <c r="BY199" s="24"/>
      <c r="BZ199" s="24"/>
      <c r="CA199" s="24"/>
      <c r="CB199" s="24"/>
      <c r="CC199" s="24"/>
      <c r="CD199" s="24"/>
      <c r="CE199" s="24"/>
      <c r="CF199" s="24"/>
      <c r="CG199" s="24"/>
      <c r="CH199" s="24"/>
      <c r="CI199" s="24"/>
      <c r="CJ199" s="24"/>
      <c r="CK199" s="24"/>
      <c r="CL199" s="24"/>
      <c r="CM199" s="24"/>
      <c r="CN199" s="24"/>
      <c r="CO199" s="24"/>
      <c r="CP199" s="24"/>
      <c r="CQ199" s="24"/>
      <c r="CR199" s="24"/>
      <c r="CS199" s="24"/>
      <c r="CT199" s="24"/>
      <c r="CU199" s="24"/>
      <c r="CV199" s="24"/>
      <c r="CW199" s="24"/>
      <c r="CX199" s="24"/>
    </row>
    <row r="200" spans="1:102" ht="30">
      <c r="A200" s="87">
        <v>23</v>
      </c>
      <c r="B200" s="48">
        <v>213</v>
      </c>
      <c r="C200" s="104" t="s">
        <v>806</v>
      </c>
      <c r="D200" s="34" t="s">
        <v>202</v>
      </c>
      <c r="E200" s="23" t="s">
        <v>704</v>
      </c>
      <c r="F200" s="23" t="s">
        <v>13</v>
      </c>
      <c r="G200" s="27" t="s">
        <v>203</v>
      </c>
      <c r="H200" s="26" t="s">
        <v>204</v>
      </c>
      <c r="I200" s="23" t="s">
        <v>8</v>
      </c>
      <c r="J200" s="26">
        <v>20</v>
      </c>
      <c r="K200" s="26">
        <v>2</v>
      </c>
      <c r="L200" s="26">
        <v>20</v>
      </c>
      <c r="M200" s="26">
        <v>45</v>
      </c>
      <c r="N200" s="20">
        <v>2</v>
      </c>
      <c r="O200" s="26">
        <v>30</v>
      </c>
      <c r="P200" s="26">
        <v>60</v>
      </c>
      <c r="Q200" s="26">
        <v>20</v>
      </c>
      <c r="R200" s="20">
        <v>30</v>
      </c>
      <c r="S200" s="23">
        <f t="shared" si="6"/>
        <v>229</v>
      </c>
      <c r="T200" s="28">
        <v>19.14</v>
      </c>
      <c r="U200" s="28">
        <f t="shared" si="7"/>
        <v>4383.0600000000004</v>
      </c>
      <c r="V200" s="85">
        <f>SUM(U200:U216)</f>
        <v>39670</v>
      </c>
    </row>
    <row r="201" spans="1:102" ht="30">
      <c r="A201" s="88"/>
      <c r="B201" s="48">
        <v>214</v>
      </c>
      <c r="C201" s="105"/>
      <c r="D201" s="34" t="s">
        <v>83</v>
      </c>
      <c r="E201" s="23" t="s">
        <v>705</v>
      </c>
      <c r="F201" s="23" t="s">
        <v>13</v>
      </c>
      <c r="G201" s="27" t="s">
        <v>84</v>
      </c>
      <c r="H201" s="26" t="s">
        <v>85</v>
      </c>
      <c r="I201" s="23" t="s">
        <v>86</v>
      </c>
      <c r="J201" s="26">
        <v>1</v>
      </c>
      <c r="K201" s="26">
        <v>1</v>
      </c>
      <c r="L201" s="26">
        <v>5</v>
      </c>
      <c r="M201" s="26">
        <v>15</v>
      </c>
      <c r="N201" s="20">
        <v>1</v>
      </c>
      <c r="O201" s="26">
        <v>1</v>
      </c>
      <c r="P201" s="26"/>
      <c r="Q201" s="26">
        <v>4</v>
      </c>
      <c r="R201" s="20">
        <v>10</v>
      </c>
      <c r="S201" s="23">
        <f t="shared" si="6"/>
        <v>38</v>
      </c>
      <c r="T201" s="28">
        <v>64.239999999999995</v>
      </c>
      <c r="U201" s="28">
        <f t="shared" si="7"/>
        <v>2441.12</v>
      </c>
      <c r="V201" s="85"/>
    </row>
    <row r="202" spans="1:102" ht="30">
      <c r="A202" s="88"/>
      <c r="B202" s="48">
        <v>215</v>
      </c>
      <c r="C202" s="105"/>
      <c r="D202" s="35" t="s">
        <v>361</v>
      </c>
      <c r="E202" s="21" t="s">
        <v>706</v>
      </c>
      <c r="F202" s="21" t="s">
        <v>5</v>
      </c>
      <c r="G202" s="22" t="s">
        <v>6</v>
      </c>
      <c r="H202" s="20" t="s">
        <v>7</v>
      </c>
      <c r="I202" s="23" t="s">
        <v>8</v>
      </c>
      <c r="J202" s="26"/>
      <c r="K202" s="26"/>
      <c r="L202" s="26"/>
      <c r="M202" s="26"/>
      <c r="N202" s="26"/>
      <c r="O202" s="26"/>
      <c r="P202" s="26"/>
      <c r="Q202" s="26"/>
      <c r="R202" s="20">
        <v>10</v>
      </c>
      <c r="S202" s="23">
        <f t="shared" si="6"/>
        <v>10</v>
      </c>
      <c r="T202" s="28">
        <v>18.89</v>
      </c>
      <c r="U202" s="28">
        <f t="shared" si="7"/>
        <v>188.9</v>
      </c>
      <c r="V202" s="85"/>
    </row>
    <row r="203" spans="1:102" ht="45">
      <c r="A203" s="88"/>
      <c r="B203" s="48">
        <v>216</v>
      </c>
      <c r="C203" s="105"/>
      <c r="D203" s="34" t="s">
        <v>4</v>
      </c>
      <c r="E203" s="23" t="s">
        <v>706</v>
      </c>
      <c r="F203" s="23" t="s">
        <v>5</v>
      </c>
      <c r="G203" s="27" t="s">
        <v>6</v>
      </c>
      <c r="H203" s="26" t="s">
        <v>7</v>
      </c>
      <c r="I203" s="23" t="s">
        <v>8</v>
      </c>
      <c r="J203" s="26">
        <v>20</v>
      </c>
      <c r="K203" s="26">
        <v>2</v>
      </c>
      <c r="L203" s="26">
        <v>20</v>
      </c>
      <c r="M203" s="26">
        <v>25</v>
      </c>
      <c r="N203" s="20"/>
      <c r="O203" s="26">
        <v>2</v>
      </c>
      <c r="P203" s="26">
        <v>50</v>
      </c>
      <c r="Q203" s="26">
        <v>30</v>
      </c>
      <c r="R203" s="20">
        <v>2</v>
      </c>
      <c r="S203" s="23">
        <f t="shared" si="6"/>
        <v>151</v>
      </c>
      <c r="T203" s="28">
        <v>15.33</v>
      </c>
      <c r="U203" s="28">
        <f t="shared" si="7"/>
        <v>2314.83</v>
      </c>
      <c r="V203" s="85"/>
    </row>
    <row r="204" spans="1:102" ht="15">
      <c r="A204" s="88"/>
      <c r="B204" s="48">
        <v>217</v>
      </c>
      <c r="C204" s="105"/>
      <c r="D204" s="34" t="s">
        <v>249</v>
      </c>
      <c r="E204" s="23" t="s">
        <v>704</v>
      </c>
      <c r="F204" s="23" t="s">
        <v>250</v>
      </c>
      <c r="G204" s="27" t="s">
        <v>16</v>
      </c>
      <c r="H204" s="26" t="s">
        <v>661</v>
      </c>
      <c r="I204" s="23" t="s">
        <v>8</v>
      </c>
      <c r="J204" s="26">
        <v>15</v>
      </c>
      <c r="K204" s="26"/>
      <c r="L204" s="26">
        <v>1</v>
      </c>
      <c r="M204" s="26">
        <v>20</v>
      </c>
      <c r="N204" s="20">
        <v>1</v>
      </c>
      <c r="O204" s="26">
        <v>1</v>
      </c>
      <c r="P204" s="26">
        <v>5</v>
      </c>
      <c r="Q204" s="26">
        <v>500</v>
      </c>
      <c r="R204" s="20">
        <v>6</v>
      </c>
      <c r="S204" s="23">
        <f t="shared" si="6"/>
        <v>549</v>
      </c>
      <c r="T204" s="28">
        <v>13.96</v>
      </c>
      <c r="U204" s="28">
        <f t="shared" si="7"/>
        <v>7664.0400000000009</v>
      </c>
      <c r="V204" s="85"/>
    </row>
    <row r="205" spans="1:102" ht="15">
      <c r="A205" s="88"/>
      <c r="B205" s="48">
        <v>218</v>
      </c>
      <c r="C205" s="105"/>
      <c r="D205" s="34" t="s">
        <v>248</v>
      </c>
      <c r="E205" s="23" t="s">
        <v>704</v>
      </c>
      <c r="F205" s="23" t="s">
        <v>250</v>
      </c>
      <c r="G205" s="27" t="s">
        <v>16</v>
      </c>
      <c r="H205" s="26" t="s">
        <v>661</v>
      </c>
      <c r="I205" s="23" t="s">
        <v>8</v>
      </c>
      <c r="J205" s="26">
        <v>5</v>
      </c>
      <c r="K205" s="26"/>
      <c r="L205" s="26">
        <v>1</v>
      </c>
      <c r="M205" s="26">
        <v>20</v>
      </c>
      <c r="N205" s="20">
        <v>1</v>
      </c>
      <c r="O205" s="26">
        <v>1</v>
      </c>
      <c r="P205" s="26">
        <v>5</v>
      </c>
      <c r="Q205" s="26">
        <v>500</v>
      </c>
      <c r="R205" s="20">
        <v>2</v>
      </c>
      <c r="S205" s="23">
        <f t="shared" si="6"/>
        <v>535</v>
      </c>
      <c r="T205" s="28">
        <v>21.9</v>
      </c>
      <c r="U205" s="28">
        <f t="shared" si="7"/>
        <v>11716.5</v>
      </c>
      <c r="V205" s="85"/>
    </row>
    <row r="206" spans="1:102" ht="15">
      <c r="A206" s="88"/>
      <c r="B206" s="48">
        <v>219</v>
      </c>
      <c r="C206" s="105"/>
      <c r="D206" s="34" t="s">
        <v>20</v>
      </c>
      <c r="E206" s="23" t="s">
        <v>707</v>
      </c>
      <c r="F206" s="23" t="s">
        <v>10</v>
      </c>
      <c r="G206" s="27" t="s">
        <v>16</v>
      </c>
      <c r="H206" s="26" t="s">
        <v>21</v>
      </c>
      <c r="I206" s="23" t="s">
        <v>8</v>
      </c>
      <c r="J206" s="26"/>
      <c r="K206" s="26"/>
      <c r="L206" s="26">
        <v>1</v>
      </c>
      <c r="M206" s="26">
        <v>20</v>
      </c>
      <c r="N206" s="20"/>
      <c r="O206" s="26">
        <v>2</v>
      </c>
      <c r="P206" s="26">
        <v>2</v>
      </c>
      <c r="Q206" s="26">
        <v>4</v>
      </c>
      <c r="R206" s="20">
        <v>1</v>
      </c>
      <c r="S206" s="23">
        <f t="shared" si="6"/>
        <v>30</v>
      </c>
      <c r="T206" s="28">
        <v>74.61</v>
      </c>
      <c r="U206" s="28">
        <f t="shared" si="7"/>
        <v>2238.3000000000002</v>
      </c>
      <c r="V206" s="85"/>
    </row>
    <row r="207" spans="1:102" ht="15">
      <c r="A207" s="88"/>
      <c r="B207" s="48">
        <v>220</v>
      </c>
      <c r="C207" s="105"/>
      <c r="D207" s="34" t="s">
        <v>22</v>
      </c>
      <c r="E207" s="23" t="s">
        <v>707</v>
      </c>
      <c r="F207" s="23" t="s">
        <v>10</v>
      </c>
      <c r="G207" s="27" t="s">
        <v>16</v>
      </c>
      <c r="H207" s="26" t="s">
        <v>23</v>
      </c>
      <c r="I207" s="23" t="s">
        <v>8</v>
      </c>
      <c r="J207" s="26"/>
      <c r="K207" s="26"/>
      <c r="L207" s="26">
        <v>1</v>
      </c>
      <c r="M207" s="26">
        <v>15</v>
      </c>
      <c r="N207" s="20">
        <v>1</v>
      </c>
      <c r="O207" s="26">
        <v>2</v>
      </c>
      <c r="P207" s="26">
        <v>2</v>
      </c>
      <c r="Q207" s="26">
        <v>4</v>
      </c>
      <c r="R207" s="20">
        <v>1</v>
      </c>
      <c r="S207" s="23">
        <f t="shared" si="6"/>
        <v>26</v>
      </c>
      <c r="T207" s="28">
        <v>48.79</v>
      </c>
      <c r="U207" s="28">
        <f t="shared" si="7"/>
        <v>1268.54</v>
      </c>
      <c r="V207" s="85"/>
    </row>
    <row r="208" spans="1:102" ht="15">
      <c r="A208" s="88"/>
      <c r="B208" s="48">
        <v>221</v>
      </c>
      <c r="C208" s="105"/>
      <c r="D208" s="34" t="s">
        <v>24</v>
      </c>
      <c r="E208" s="23" t="s">
        <v>707</v>
      </c>
      <c r="F208" s="23" t="s">
        <v>10</v>
      </c>
      <c r="G208" s="27" t="s">
        <v>16</v>
      </c>
      <c r="H208" s="26" t="s">
        <v>25</v>
      </c>
      <c r="I208" s="23" t="s">
        <v>8</v>
      </c>
      <c r="J208" s="26"/>
      <c r="K208" s="26"/>
      <c r="L208" s="26">
        <v>1</v>
      </c>
      <c r="M208" s="26">
        <v>20</v>
      </c>
      <c r="N208" s="20">
        <v>1</v>
      </c>
      <c r="O208" s="26">
        <v>2</v>
      </c>
      <c r="P208" s="26">
        <v>5</v>
      </c>
      <c r="Q208" s="26">
        <v>4</v>
      </c>
      <c r="R208" s="20">
        <v>10</v>
      </c>
      <c r="S208" s="23">
        <f t="shared" si="6"/>
        <v>43</v>
      </c>
      <c r="T208" s="28">
        <v>49.95</v>
      </c>
      <c r="U208" s="28">
        <f t="shared" si="7"/>
        <v>2147.85</v>
      </c>
      <c r="V208" s="85"/>
    </row>
    <row r="209" spans="1:102" ht="30">
      <c r="A209" s="88"/>
      <c r="B209" s="48">
        <v>222</v>
      </c>
      <c r="C209" s="105"/>
      <c r="D209" s="35" t="s">
        <v>347</v>
      </c>
      <c r="E209" s="21" t="s">
        <v>708</v>
      </c>
      <c r="F209" s="21" t="s">
        <v>5</v>
      </c>
      <c r="G209" s="22" t="s">
        <v>16</v>
      </c>
      <c r="H209" s="20" t="s">
        <v>348</v>
      </c>
      <c r="I209" s="23" t="s">
        <v>8</v>
      </c>
      <c r="J209" s="26"/>
      <c r="K209" s="26"/>
      <c r="L209" s="26"/>
      <c r="M209" s="26"/>
      <c r="N209" s="26"/>
      <c r="O209" s="26"/>
      <c r="P209" s="26"/>
      <c r="Q209" s="26"/>
      <c r="R209" s="20">
        <v>2</v>
      </c>
      <c r="S209" s="23">
        <f t="shared" si="6"/>
        <v>2</v>
      </c>
      <c r="T209" s="28">
        <v>258.13</v>
      </c>
      <c r="U209" s="28">
        <f t="shared" si="7"/>
        <v>516.26</v>
      </c>
      <c r="V209" s="85"/>
    </row>
    <row r="210" spans="1:102" ht="30">
      <c r="A210" s="88"/>
      <c r="B210" s="48">
        <v>223</v>
      </c>
      <c r="C210" s="105"/>
      <c r="D210" s="35" t="s">
        <v>364</v>
      </c>
      <c r="E210" s="21" t="s">
        <v>709</v>
      </c>
      <c r="F210" s="21" t="s">
        <v>5</v>
      </c>
      <c r="G210" s="22" t="s">
        <v>16</v>
      </c>
      <c r="H210" s="20" t="s">
        <v>365</v>
      </c>
      <c r="I210" s="23" t="s">
        <v>8</v>
      </c>
      <c r="J210" s="26"/>
      <c r="K210" s="26"/>
      <c r="L210" s="26">
        <v>2</v>
      </c>
      <c r="M210" s="26"/>
      <c r="N210" s="26"/>
      <c r="O210" s="26"/>
      <c r="P210" s="26"/>
      <c r="Q210" s="26"/>
      <c r="R210" s="20">
        <v>2</v>
      </c>
      <c r="S210" s="23">
        <f t="shared" si="6"/>
        <v>4</v>
      </c>
      <c r="T210" s="28">
        <v>33.229999999999997</v>
      </c>
      <c r="U210" s="28">
        <f t="shared" si="7"/>
        <v>132.91999999999999</v>
      </c>
      <c r="V210" s="85"/>
    </row>
    <row r="211" spans="1:102" ht="30">
      <c r="A211" s="88"/>
      <c r="B211" s="48">
        <v>224</v>
      </c>
      <c r="C211" s="105"/>
      <c r="D211" s="35" t="s">
        <v>366</v>
      </c>
      <c r="E211" s="21" t="s">
        <v>710</v>
      </c>
      <c r="F211" s="21" t="s">
        <v>5</v>
      </c>
      <c r="G211" s="22" t="s">
        <v>16</v>
      </c>
      <c r="H211" s="20" t="s">
        <v>365</v>
      </c>
      <c r="I211" s="23" t="s">
        <v>8</v>
      </c>
      <c r="J211" s="26"/>
      <c r="K211" s="26">
        <v>1</v>
      </c>
      <c r="L211" s="26"/>
      <c r="M211" s="26"/>
      <c r="N211" s="26"/>
      <c r="O211" s="26"/>
      <c r="P211" s="26"/>
      <c r="Q211" s="26"/>
      <c r="R211" s="20">
        <v>2</v>
      </c>
      <c r="S211" s="23">
        <f t="shared" si="6"/>
        <v>3</v>
      </c>
      <c r="T211" s="28">
        <v>32.409999999999997</v>
      </c>
      <c r="U211" s="28">
        <f t="shared" si="7"/>
        <v>97.22999999999999</v>
      </c>
      <c r="V211" s="85"/>
    </row>
    <row r="212" spans="1:102" ht="30">
      <c r="A212" s="88"/>
      <c r="B212" s="48">
        <v>225</v>
      </c>
      <c r="C212" s="105"/>
      <c r="D212" s="35" t="s">
        <v>371</v>
      </c>
      <c r="E212" s="21" t="s">
        <v>711</v>
      </c>
      <c r="F212" s="21" t="s">
        <v>13</v>
      </c>
      <c r="G212" s="22" t="s">
        <v>368</v>
      </c>
      <c r="H212" s="20" t="s">
        <v>372</v>
      </c>
      <c r="I212" s="23" t="s">
        <v>43</v>
      </c>
      <c r="J212" s="26"/>
      <c r="K212" s="26"/>
      <c r="L212" s="26"/>
      <c r="M212" s="26"/>
      <c r="N212" s="26"/>
      <c r="O212" s="26"/>
      <c r="P212" s="26"/>
      <c r="Q212" s="26"/>
      <c r="R212" s="20">
        <v>20</v>
      </c>
      <c r="S212" s="23">
        <f t="shared" si="6"/>
        <v>20</v>
      </c>
      <c r="T212" s="28">
        <v>28.72</v>
      </c>
      <c r="U212" s="28">
        <f t="shared" si="7"/>
        <v>574.4</v>
      </c>
      <c r="V212" s="85"/>
    </row>
    <row r="213" spans="1:102" ht="30">
      <c r="A213" s="88"/>
      <c r="B213" s="48">
        <v>226</v>
      </c>
      <c r="C213" s="105"/>
      <c r="D213" s="35" t="s">
        <v>375</v>
      </c>
      <c r="E213" s="21" t="s">
        <v>712</v>
      </c>
      <c r="F213" s="21" t="s">
        <v>13</v>
      </c>
      <c r="G213" s="22" t="s">
        <v>376</v>
      </c>
      <c r="H213" s="20" t="s">
        <v>377</v>
      </c>
      <c r="I213" s="23" t="s">
        <v>327</v>
      </c>
      <c r="J213" s="26"/>
      <c r="K213" s="26"/>
      <c r="L213" s="26"/>
      <c r="M213" s="26"/>
      <c r="N213" s="26"/>
      <c r="O213" s="26"/>
      <c r="P213" s="26"/>
      <c r="Q213" s="26"/>
      <c r="R213" s="20">
        <v>20</v>
      </c>
      <c r="S213" s="23">
        <f t="shared" si="6"/>
        <v>20</v>
      </c>
      <c r="T213" s="28">
        <v>156.22</v>
      </c>
      <c r="U213" s="28">
        <f t="shared" si="7"/>
        <v>3124.4</v>
      </c>
      <c r="V213" s="85"/>
    </row>
    <row r="214" spans="1:102" ht="15">
      <c r="A214" s="88"/>
      <c r="B214" s="48">
        <v>227</v>
      </c>
      <c r="C214" s="105"/>
      <c r="D214" s="35" t="s">
        <v>429</v>
      </c>
      <c r="E214" s="21" t="s">
        <v>713</v>
      </c>
      <c r="F214" s="21" t="s">
        <v>5</v>
      </c>
      <c r="G214" s="22" t="s">
        <v>16</v>
      </c>
      <c r="H214" s="20" t="s">
        <v>430</v>
      </c>
      <c r="I214" s="23" t="s">
        <v>8</v>
      </c>
      <c r="J214" s="26"/>
      <c r="K214" s="26">
        <v>2</v>
      </c>
      <c r="L214" s="26"/>
      <c r="M214" s="26"/>
      <c r="N214" s="26"/>
      <c r="O214" s="26"/>
      <c r="P214" s="26"/>
      <c r="Q214" s="26"/>
      <c r="R214" s="20">
        <v>3</v>
      </c>
      <c r="S214" s="23">
        <f t="shared" si="6"/>
        <v>5</v>
      </c>
      <c r="T214" s="28">
        <v>56.14</v>
      </c>
      <c r="U214" s="28">
        <f t="shared" si="7"/>
        <v>280.7</v>
      </c>
      <c r="V214" s="85"/>
    </row>
    <row r="215" spans="1:102" ht="15">
      <c r="A215" s="88"/>
      <c r="B215" s="48">
        <v>228</v>
      </c>
      <c r="C215" s="105"/>
      <c r="D215" s="37" t="s">
        <v>456</v>
      </c>
      <c r="E215" s="26" t="s">
        <v>710</v>
      </c>
      <c r="F215" s="23" t="s">
        <v>277</v>
      </c>
      <c r="G215" s="22" t="s">
        <v>16</v>
      </c>
      <c r="H215" s="20" t="s">
        <v>365</v>
      </c>
      <c r="I215" s="23" t="s">
        <v>8</v>
      </c>
      <c r="J215" s="26"/>
      <c r="K215" s="26">
        <v>1</v>
      </c>
      <c r="L215" s="26">
        <v>5</v>
      </c>
      <c r="M215" s="26"/>
      <c r="N215" s="26"/>
      <c r="O215" s="26"/>
      <c r="P215" s="26"/>
      <c r="Q215" s="26"/>
      <c r="R215" s="26"/>
      <c r="S215" s="23">
        <f t="shared" si="6"/>
        <v>6</v>
      </c>
      <c r="T215" s="28">
        <v>30.35</v>
      </c>
      <c r="U215" s="28">
        <f t="shared" si="7"/>
        <v>182.10000000000002</v>
      </c>
      <c r="V215" s="85"/>
    </row>
    <row r="216" spans="1:102" ht="15">
      <c r="A216" s="89"/>
      <c r="B216" s="48">
        <v>229</v>
      </c>
      <c r="C216" s="106"/>
      <c r="D216" s="35" t="s">
        <v>427</v>
      </c>
      <c r="E216" s="21" t="s">
        <v>714</v>
      </c>
      <c r="F216" s="21" t="s">
        <v>13</v>
      </c>
      <c r="G216" s="22" t="s">
        <v>267</v>
      </c>
      <c r="H216" s="20" t="s">
        <v>428</v>
      </c>
      <c r="I216" s="23" t="s">
        <v>8</v>
      </c>
      <c r="J216" s="26"/>
      <c r="K216" s="26"/>
      <c r="L216" s="26"/>
      <c r="M216" s="26"/>
      <c r="N216" s="26"/>
      <c r="O216" s="26"/>
      <c r="P216" s="26"/>
      <c r="Q216" s="26"/>
      <c r="R216" s="20">
        <v>15</v>
      </c>
      <c r="S216" s="23">
        <f t="shared" si="6"/>
        <v>15</v>
      </c>
      <c r="T216" s="28">
        <v>26.59</v>
      </c>
      <c r="U216" s="28">
        <f t="shared" si="7"/>
        <v>398.85</v>
      </c>
      <c r="V216" s="85"/>
    </row>
    <row r="217" spans="1:102" s="6" customFormat="1" ht="57">
      <c r="A217" s="12">
        <v>24</v>
      </c>
      <c r="B217" s="29">
        <v>230</v>
      </c>
      <c r="C217" s="71" t="s">
        <v>799</v>
      </c>
      <c r="D217" s="36" t="s">
        <v>686</v>
      </c>
      <c r="E217" s="8" t="s">
        <v>715</v>
      </c>
      <c r="F217" s="29" t="s">
        <v>13</v>
      </c>
      <c r="G217" s="29" t="s">
        <v>99</v>
      </c>
      <c r="H217" s="29" t="s">
        <v>559</v>
      </c>
      <c r="I217" s="8" t="s">
        <v>8</v>
      </c>
      <c r="J217" s="29"/>
      <c r="K217" s="29"/>
      <c r="L217" s="29"/>
      <c r="M217" s="29">
        <v>80</v>
      </c>
      <c r="N217" s="29"/>
      <c r="O217" s="29"/>
      <c r="P217" s="29"/>
      <c r="Q217" s="29">
        <v>100</v>
      </c>
      <c r="R217" s="29"/>
      <c r="S217" s="8">
        <f t="shared" si="6"/>
        <v>180</v>
      </c>
      <c r="T217" s="30">
        <v>31.11</v>
      </c>
      <c r="U217" s="30">
        <f t="shared" si="7"/>
        <v>5599.8</v>
      </c>
      <c r="V217" s="44">
        <f>U217</f>
        <v>5599.8</v>
      </c>
      <c r="W217" s="24"/>
      <c r="X217" s="24"/>
      <c r="Y217" s="24"/>
      <c r="Z217" s="24"/>
      <c r="AA217" s="24"/>
      <c r="AB217" s="24"/>
      <c r="AC217" s="24"/>
      <c r="AD217" s="24"/>
      <c r="AE217" s="24"/>
      <c r="AF217" s="24"/>
      <c r="AG217" s="24"/>
      <c r="AH217" s="24"/>
      <c r="AI217" s="24"/>
      <c r="AJ217" s="24"/>
      <c r="AK217" s="24"/>
      <c r="AL217" s="24"/>
      <c r="AM217" s="24"/>
      <c r="AN217" s="24"/>
      <c r="AO217" s="24"/>
      <c r="AP217" s="24"/>
      <c r="AQ217" s="24"/>
      <c r="AR217" s="24"/>
      <c r="AS217" s="24"/>
      <c r="AT217" s="24"/>
      <c r="AU217" s="24"/>
      <c r="AV217" s="24"/>
      <c r="AW217" s="24"/>
      <c r="AX217" s="24"/>
      <c r="AY217" s="24"/>
      <c r="AZ217" s="24"/>
      <c r="BA217" s="24"/>
      <c r="BB217" s="24"/>
      <c r="BC217" s="24"/>
      <c r="BD217" s="24"/>
      <c r="BE217" s="24"/>
      <c r="BF217" s="24"/>
      <c r="BG217" s="24"/>
      <c r="BH217" s="24"/>
      <c r="BI217" s="24"/>
      <c r="BJ217" s="24"/>
      <c r="BK217" s="24"/>
      <c r="BL217" s="24"/>
      <c r="BM217" s="24"/>
      <c r="BN217" s="24"/>
      <c r="BO217" s="24"/>
      <c r="BP217" s="24"/>
      <c r="BQ217" s="24"/>
      <c r="BR217" s="24"/>
      <c r="BS217" s="24"/>
      <c r="BT217" s="24"/>
      <c r="BU217" s="24"/>
      <c r="BV217" s="24"/>
      <c r="BW217" s="24"/>
      <c r="BX217" s="24"/>
      <c r="BY217" s="24"/>
      <c r="BZ217" s="24"/>
      <c r="CA217" s="24"/>
      <c r="CB217" s="24"/>
      <c r="CC217" s="24"/>
      <c r="CD217" s="24"/>
      <c r="CE217" s="24"/>
      <c r="CF217" s="24"/>
      <c r="CG217" s="24"/>
      <c r="CH217" s="24"/>
      <c r="CI217" s="24"/>
      <c r="CJ217" s="24"/>
      <c r="CK217" s="24"/>
      <c r="CL217" s="24"/>
      <c r="CM217" s="24"/>
      <c r="CN217" s="24"/>
      <c r="CO217" s="24"/>
      <c r="CP217" s="24"/>
      <c r="CQ217" s="24"/>
      <c r="CR217" s="24"/>
      <c r="CS217" s="24"/>
      <c r="CT217" s="24"/>
      <c r="CU217" s="24"/>
      <c r="CV217" s="24"/>
      <c r="CW217" s="24"/>
      <c r="CX217" s="24"/>
    </row>
    <row r="218" spans="1:102" ht="75">
      <c r="A218" s="87">
        <v>25</v>
      </c>
      <c r="B218" s="48">
        <v>231</v>
      </c>
      <c r="C218" s="104" t="s">
        <v>807</v>
      </c>
      <c r="D218" s="34" t="s">
        <v>687</v>
      </c>
      <c r="E218" s="23" t="s">
        <v>716</v>
      </c>
      <c r="F218" s="26" t="s">
        <v>13</v>
      </c>
      <c r="G218" s="22" t="s">
        <v>94</v>
      </c>
      <c r="H218" s="20" t="s">
        <v>551</v>
      </c>
      <c r="I218" s="23" t="s">
        <v>124</v>
      </c>
      <c r="J218" s="26"/>
      <c r="K218" s="26"/>
      <c r="L218" s="26"/>
      <c r="M218" s="26">
        <v>10</v>
      </c>
      <c r="N218" s="26"/>
      <c r="O218" s="26"/>
      <c r="P218" s="26"/>
      <c r="Q218" s="26">
        <v>4</v>
      </c>
      <c r="R218" s="26"/>
      <c r="S218" s="23">
        <f t="shared" ref="S218:S247" si="8">SUM(J218:R218)</f>
        <v>14</v>
      </c>
      <c r="T218" s="28">
        <v>355.14</v>
      </c>
      <c r="U218" s="28">
        <f t="shared" si="7"/>
        <v>4971.96</v>
      </c>
      <c r="V218" s="85">
        <f>SUM(U218:U219)</f>
        <v>9843.9599999999991</v>
      </c>
    </row>
    <row r="219" spans="1:102" ht="75">
      <c r="A219" s="89"/>
      <c r="B219" s="48">
        <v>232</v>
      </c>
      <c r="C219" s="106"/>
      <c r="D219" s="34" t="s">
        <v>688</v>
      </c>
      <c r="E219" s="23" t="s">
        <v>716</v>
      </c>
      <c r="F219" s="26" t="s">
        <v>13</v>
      </c>
      <c r="G219" s="22" t="s">
        <v>94</v>
      </c>
      <c r="H219" s="20" t="s">
        <v>551</v>
      </c>
      <c r="I219" s="23" t="s">
        <v>124</v>
      </c>
      <c r="J219" s="26"/>
      <c r="K219" s="26"/>
      <c r="L219" s="26"/>
      <c r="M219" s="26">
        <v>10</v>
      </c>
      <c r="N219" s="26"/>
      <c r="O219" s="26"/>
      <c r="P219" s="26"/>
      <c r="Q219" s="26">
        <v>4</v>
      </c>
      <c r="R219" s="26"/>
      <c r="S219" s="23">
        <f t="shared" si="8"/>
        <v>14</v>
      </c>
      <c r="T219" s="28">
        <v>348</v>
      </c>
      <c r="U219" s="28">
        <f t="shared" si="7"/>
        <v>4872</v>
      </c>
      <c r="V219" s="86"/>
    </row>
    <row r="220" spans="1:102" s="6" customFormat="1" ht="57">
      <c r="A220" s="12">
        <v>26</v>
      </c>
      <c r="B220" s="29">
        <v>233</v>
      </c>
      <c r="C220" s="71" t="s">
        <v>799</v>
      </c>
      <c r="D220" s="36" t="s">
        <v>299</v>
      </c>
      <c r="E220" s="8" t="s">
        <v>726</v>
      </c>
      <c r="F220" s="29" t="s">
        <v>13</v>
      </c>
      <c r="G220" s="29" t="s">
        <v>386</v>
      </c>
      <c r="H220" s="29" t="s">
        <v>560</v>
      </c>
      <c r="I220" s="8" t="s">
        <v>370</v>
      </c>
      <c r="J220" s="29"/>
      <c r="K220" s="29"/>
      <c r="L220" s="29"/>
      <c r="M220" s="29">
        <v>1</v>
      </c>
      <c r="N220" s="29"/>
      <c r="O220" s="29"/>
      <c r="P220" s="29"/>
      <c r="Q220" s="29">
        <v>1</v>
      </c>
      <c r="R220" s="29"/>
      <c r="S220" s="8">
        <f t="shared" si="8"/>
        <v>2</v>
      </c>
      <c r="T220" s="30">
        <v>1277.5</v>
      </c>
      <c r="U220" s="30">
        <f t="shared" si="7"/>
        <v>2555</v>
      </c>
      <c r="V220" s="44">
        <f>U220</f>
        <v>2555</v>
      </c>
      <c r="W220" s="24"/>
      <c r="X220" s="24"/>
      <c r="Y220" s="24"/>
      <c r="Z220" s="24"/>
      <c r="AA220" s="24"/>
      <c r="AB220" s="24"/>
      <c r="AC220" s="24"/>
      <c r="AD220" s="24"/>
      <c r="AE220" s="24"/>
      <c r="AF220" s="24"/>
      <c r="AG220" s="24"/>
      <c r="AH220" s="24"/>
      <c r="AI220" s="24"/>
      <c r="AJ220" s="24"/>
      <c r="AK220" s="24"/>
      <c r="AL220" s="24"/>
      <c r="AM220" s="24"/>
      <c r="AN220" s="24"/>
      <c r="AO220" s="24"/>
      <c r="AP220" s="24"/>
      <c r="AQ220" s="24"/>
      <c r="AR220" s="24"/>
      <c r="AS220" s="24"/>
      <c r="AT220" s="24"/>
      <c r="AU220" s="24"/>
      <c r="AV220" s="24"/>
      <c r="AW220" s="24"/>
      <c r="AX220" s="24"/>
      <c r="AY220" s="24"/>
      <c r="AZ220" s="24"/>
      <c r="BA220" s="24"/>
      <c r="BB220" s="24"/>
      <c r="BC220" s="24"/>
      <c r="BD220" s="24"/>
      <c r="BE220" s="24"/>
      <c r="BF220" s="24"/>
      <c r="BG220" s="24"/>
      <c r="BH220" s="24"/>
      <c r="BI220" s="24"/>
      <c r="BJ220" s="24"/>
      <c r="BK220" s="24"/>
      <c r="BL220" s="24"/>
      <c r="BM220" s="24"/>
      <c r="BN220" s="24"/>
      <c r="BO220" s="24"/>
      <c r="BP220" s="24"/>
      <c r="BQ220" s="24"/>
      <c r="BR220" s="24"/>
      <c r="BS220" s="24"/>
      <c r="BT220" s="24"/>
      <c r="BU220" s="24"/>
      <c r="BV220" s="24"/>
      <c r="BW220" s="24"/>
      <c r="BX220" s="24"/>
      <c r="BY220" s="24"/>
      <c r="BZ220" s="24"/>
      <c r="CA220" s="24"/>
      <c r="CB220" s="24"/>
      <c r="CC220" s="24"/>
      <c r="CD220" s="24"/>
      <c r="CE220" s="24"/>
      <c r="CF220" s="24"/>
      <c r="CG220" s="24"/>
      <c r="CH220" s="24"/>
      <c r="CI220" s="24"/>
      <c r="CJ220" s="24"/>
      <c r="CK220" s="24"/>
      <c r="CL220" s="24"/>
      <c r="CM220" s="24"/>
      <c r="CN220" s="24"/>
      <c r="CO220" s="24"/>
      <c r="CP220" s="24"/>
      <c r="CQ220" s="24"/>
      <c r="CR220" s="24"/>
      <c r="CS220" s="24"/>
      <c r="CT220" s="24"/>
      <c r="CU220" s="24"/>
      <c r="CV220" s="24"/>
      <c r="CW220" s="24"/>
      <c r="CX220" s="24"/>
    </row>
    <row r="221" spans="1:102" s="6" customFormat="1" ht="285">
      <c r="A221" s="77">
        <v>28</v>
      </c>
      <c r="B221" s="48">
        <v>235</v>
      </c>
      <c r="C221" s="78" t="s">
        <v>805</v>
      </c>
      <c r="D221" s="49" t="s">
        <v>455</v>
      </c>
      <c r="E221" s="53" t="s">
        <v>717</v>
      </c>
      <c r="F221" s="48" t="s">
        <v>13</v>
      </c>
      <c r="G221" s="79" t="s">
        <v>563</v>
      </c>
      <c r="H221" s="48" t="s">
        <v>665</v>
      </c>
      <c r="I221" s="53" t="s">
        <v>43</v>
      </c>
      <c r="J221" s="48"/>
      <c r="K221" s="48"/>
      <c r="L221" s="48"/>
      <c r="M221" s="48">
        <v>1</v>
      </c>
      <c r="N221" s="48"/>
      <c r="O221" s="48"/>
      <c r="P221" s="48"/>
      <c r="Q221" s="48">
        <v>1</v>
      </c>
      <c r="R221" s="48"/>
      <c r="S221" s="53">
        <f t="shared" si="8"/>
        <v>2</v>
      </c>
      <c r="T221" s="54">
        <v>8760</v>
      </c>
      <c r="U221" s="54">
        <f t="shared" si="7"/>
        <v>17520</v>
      </c>
      <c r="V221" s="80">
        <f>U221</f>
        <v>17520</v>
      </c>
      <c r="W221" s="24"/>
      <c r="X221" s="24"/>
      <c r="Y221" s="24"/>
      <c r="Z221" s="24"/>
      <c r="AA221" s="24"/>
      <c r="AB221" s="24"/>
      <c r="AC221" s="24"/>
      <c r="AD221" s="24"/>
      <c r="AE221" s="24"/>
      <c r="AF221" s="24"/>
      <c r="AG221" s="24"/>
      <c r="AH221" s="24"/>
      <c r="AI221" s="24"/>
      <c r="AJ221" s="24"/>
      <c r="AK221" s="24"/>
      <c r="AL221" s="24"/>
      <c r="AM221" s="24"/>
      <c r="AN221" s="24"/>
      <c r="AO221" s="24"/>
      <c r="AP221" s="24"/>
      <c r="AQ221" s="24"/>
      <c r="AR221" s="24"/>
      <c r="AS221" s="24"/>
      <c r="AT221" s="24"/>
      <c r="AU221" s="24"/>
      <c r="AV221" s="24"/>
      <c r="AW221" s="24"/>
      <c r="AX221" s="24"/>
      <c r="AY221" s="24"/>
      <c r="AZ221" s="24"/>
      <c r="BA221" s="24"/>
      <c r="BB221" s="24"/>
      <c r="BC221" s="24"/>
      <c r="BD221" s="24"/>
      <c r="BE221" s="24"/>
      <c r="BF221" s="24"/>
      <c r="BG221" s="24"/>
      <c r="BH221" s="24"/>
      <c r="BI221" s="24"/>
      <c r="BJ221" s="24"/>
      <c r="BK221" s="24"/>
      <c r="BL221" s="24"/>
      <c r="BM221" s="24"/>
      <c r="BN221" s="24"/>
      <c r="BO221" s="24"/>
      <c r="BP221" s="24"/>
      <c r="BQ221" s="24"/>
      <c r="BR221" s="24"/>
      <c r="BS221" s="24"/>
      <c r="BT221" s="24"/>
      <c r="BU221" s="24"/>
      <c r="BV221" s="24"/>
      <c r="BW221" s="24"/>
      <c r="BX221" s="24"/>
      <c r="BY221" s="24"/>
      <c r="BZ221" s="24"/>
      <c r="CA221" s="24"/>
      <c r="CB221" s="24"/>
      <c r="CC221" s="24"/>
      <c r="CD221" s="24"/>
      <c r="CE221" s="24"/>
      <c r="CF221" s="24"/>
      <c r="CG221" s="24"/>
      <c r="CH221" s="24"/>
      <c r="CI221" s="24"/>
      <c r="CJ221" s="24"/>
      <c r="CK221" s="24"/>
      <c r="CL221" s="24"/>
      <c r="CM221" s="24"/>
      <c r="CN221" s="24"/>
      <c r="CO221" s="24"/>
      <c r="CP221" s="24"/>
      <c r="CQ221" s="24"/>
      <c r="CR221" s="24"/>
      <c r="CS221" s="24"/>
      <c r="CT221" s="24"/>
      <c r="CU221" s="24"/>
      <c r="CV221" s="24"/>
      <c r="CW221" s="24"/>
      <c r="CX221" s="24"/>
    </row>
    <row r="222" spans="1:102" s="6" customFormat="1" ht="15">
      <c r="A222" s="90">
        <v>30</v>
      </c>
      <c r="B222" s="29">
        <v>241</v>
      </c>
      <c r="C222" s="107" t="s">
        <v>802</v>
      </c>
      <c r="D222" s="36" t="s">
        <v>34</v>
      </c>
      <c r="E222" s="8" t="s">
        <v>781</v>
      </c>
      <c r="F222" s="8" t="s">
        <v>35</v>
      </c>
      <c r="G222" s="31" t="s">
        <v>36</v>
      </c>
      <c r="H222" s="29" t="s">
        <v>37</v>
      </c>
      <c r="I222" s="8" t="s">
        <v>8</v>
      </c>
      <c r="J222" s="29"/>
      <c r="K222" s="29"/>
      <c r="L222" s="29">
        <v>20</v>
      </c>
      <c r="M222" s="29">
        <v>60</v>
      </c>
      <c r="N222" s="11"/>
      <c r="O222" s="29">
        <v>10</v>
      </c>
      <c r="P222" s="29">
        <v>50</v>
      </c>
      <c r="Q222" s="29"/>
      <c r="R222" s="7"/>
      <c r="S222" s="8">
        <f t="shared" si="8"/>
        <v>140</v>
      </c>
      <c r="T222" s="30">
        <v>5.95</v>
      </c>
      <c r="U222" s="30">
        <f t="shared" si="7"/>
        <v>833</v>
      </c>
      <c r="V222" s="83">
        <f>SUM(U222:U247)</f>
        <v>187990</v>
      </c>
      <c r="W222" s="24"/>
      <c r="X222" s="24"/>
      <c r="Y222" s="24"/>
      <c r="Z222" s="24"/>
      <c r="AA222" s="24"/>
      <c r="AB222" s="24"/>
      <c r="AC222" s="24"/>
      <c r="AD222" s="24"/>
      <c r="AE222" s="24"/>
      <c r="AF222" s="24"/>
      <c r="AG222" s="24"/>
      <c r="AH222" s="24"/>
      <c r="AI222" s="24"/>
      <c r="AJ222" s="24"/>
      <c r="AK222" s="24"/>
      <c r="AL222" s="24"/>
      <c r="AM222" s="24"/>
      <c r="AN222" s="24"/>
      <c r="AO222" s="24"/>
      <c r="AP222" s="24"/>
      <c r="AQ222" s="24"/>
      <c r="AR222" s="24"/>
      <c r="AS222" s="24"/>
      <c r="AT222" s="24"/>
      <c r="AU222" s="24"/>
      <c r="AV222" s="24"/>
      <c r="AW222" s="24"/>
      <c r="AX222" s="24"/>
      <c r="AY222" s="24"/>
      <c r="AZ222" s="24"/>
      <c r="BA222" s="24"/>
      <c r="BB222" s="24"/>
      <c r="BC222" s="24"/>
      <c r="BD222" s="24"/>
      <c r="BE222" s="24"/>
      <c r="BF222" s="24"/>
      <c r="BG222" s="24"/>
      <c r="BH222" s="24"/>
      <c r="BI222" s="24"/>
      <c r="BJ222" s="24"/>
      <c r="BK222" s="24"/>
      <c r="BL222" s="24"/>
      <c r="BM222" s="24"/>
      <c r="BN222" s="24"/>
      <c r="BO222" s="24"/>
      <c r="BP222" s="24"/>
      <c r="BQ222" s="24"/>
      <c r="BR222" s="24"/>
      <c r="BS222" s="24"/>
      <c r="BT222" s="24"/>
      <c r="BU222" s="24"/>
      <c r="BV222" s="24"/>
      <c r="BW222" s="24"/>
      <c r="BX222" s="24"/>
      <c r="BY222" s="24"/>
      <c r="BZ222" s="24"/>
      <c r="CA222" s="24"/>
      <c r="CB222" s="24"/>
      <c r="CC222" s="24"/>
      <c r="CD222" s="24"/>
      <c r="CE222" s="24"/>
      <c r="CF222" s="24"/>
      <c r="CG222" s="24"/>
      <c r="CH222" s="24"/>
      <c r="CI222" s="24"/>
      <c r="CJ222" s="24"/>
      <c r="CK222" s="24"/>
      <c r="CL222" s="24"/>
      <c r="CM222" s="24"/>
      <c r="CN222" s="24"/>
      <c r="CO222" s="24"/>
      <c r="CP222" s="24"/>
      <c r="CQ222" s="24"/>
      <c r="CR222" s="24"/>
      <c r="CS222" s="24"/>
      <c r="CT222" s="24"/>
      <c r="CU222" s="24"/>
      <c r="CV222" s="24"/>
      <c r="CW222" s="24"/>
      <c r="CX222" s="24"/>
    </row>
    <row r="223" spans="1:102" s="6" customFormat="1" ht="15">
      <c r="A223" s="91"/>
      <c r="B223" s="29">
        <v>242</v>
      </c>
      <c r="C223" s="109"/>
      <c r="D223" s="36" t="s">
        <v>49</v>
      </c>
      <c r="E223" s="8" t="s">
        <v>782</v>
      </c>
      <c r="F223" s="8" t="s">
        <v>13</v>
      </c>
      <c r="G223" s="31" t="s">
        <v>46</v>
      </c>
      <c r="H223" s="29" t="s">
        <v>50</v>
      </c>
      <c r="I223" s="8" t="s">
        <v>8</v>
      </c>
      <c r="J223" s="29"/>
      <c r="K223" s="29">
        <v>2</v>
      </c>
      <c r="L223" s="29">
        <v>6</v>
      </c>
      <c r="M223" s="29">
        <v>100</v>
      </c>
      <c r="N223" s="11"/>
      <c r="O223" s="29">
        <v>13</v>
      </c>
      <c r="P223" s="29">
        <v>30</v>
      </c>
      <c r="Q223" s="29">
        <v>4</v>
      </c>
      <c r="R223" s="7">
        <v>50</v>
      </c>
      <c r="S223" s="8">
        <f t="shared" si="8"/>
        <v>205</v>
      </c>
      <c r="T223" s="30">
        <v>4.9000000000000004</v>
      </c>
      <c r="U223" s="30">
        <f t="shared" si="7"/>
        <v>1004.5000000000001</v>
      </c>
      <c r="V223" s="83"/>
      <c r="W223" s="24"/>
      <c r="X223" s="24"/>
      <c r="Y223" s="24"/>
      <c r="Z223" s="24"/>
      <c r="AA223" s="24"/>
      <c r="AB223" s="24"/>
      <c r="AC223" s="24"/>
      <c r="AD223" s="24"/>
      <c r="AE223" s="24"/>
      <c r="AF223" s="24"/>
      <c r="AG223" s="24"/>
      <c r="AH223" s="24"/>
      <c r="AI223" s="24"/>
      <c r="AJ223" s="24"/>
      <c r="AK223" s="24"/>
      <c r="AL223" s="24"/>
      <c r="AM223" s="24"/>
      <c r="AN223" s="24"/>
      <c r="AO223" s="24"/>
      <c r="AP223" s="24"/>
      <c r="AQ223" s="24"/>
      <c r="AR223" s="24"/>
      <c r="AS223" s="24"/>
      <c r="AT223" s="24"/>
      <c r="AU223" s="24"/>
      <c r="AV223" s="24"/>
      <c r="AW223" s="24"/>
      <c r="AX223" s="24"/>
      <c r="AY223" s="24"/>
      <c r="AZ223" s="24"/>
      <c r="BA223" s="24"/>
      <c r="BB223" s="24"/>
      <c r="BC223" s="24"/>
      <c r="BD223" s="24"/>
      <c r="BE223" s="24"/>
      <c r="BF223" s="24"/>
      <c r="BG223" s="24"/>
      <c r="BH223" s="24"/>
      <c r="BI223" s="24"/>
      <c r="BJ223" s="24"/>
      <c r="BK223" s="24"/>
      <c r="BL223" s="24"/>
      <c r="BM223" s="24"/>
      <c r="BN223" s="24"/>
      <c r="BO223" s="24"/>
      <c r="BP223" s="24"/>
      <c r="BQ223" s="24"/>
      <c r="BR223" s="24"/>
      <c r="BS223" s="24"/>
      <c r="BT223" s="24"/>
      <c r="BU223" s="24"/>
      <c r="BV223" s="24"/>
      <c r="BW223" s="24"/>
      <c r="BX223" s="24"/>
      <c r="BY223" s="24"/>
      <c r="BZ223" s="24"/>
      <c r="CA223" s="24"/>
      <c r="CB223" s="24"/>
      <c r="CC223" s="24"/>
      <c r="CD223" s="24"/>
      <c r="CE223" s="24"/>
      <c r="CF223" s="24"/>
      <c r="CG223" s="24"/>
      <c r="CH223" s="24"/>
      <c r="CI223" s="24"/>
      <c r="CJ223" s="24"/>
      <c r="CK223" s="24"/>
      <c r="CL223" s="24"/>
      <c r="CM223" s="24"/>
      <c r="CN223" s="24"/>
      <c r="CO223" s="24"/>
      <c r="CP223" s="24"/>
      <c r="CQ223" s="24"/>
      <c r="CR223" s="24"/>
      <c r="CS223" s="24"/>
      <c r="CT223" s="24"/>
      <c r="CU223" s="24"/>
      <c r="CV223" s="24"/>
      <c r="CW223" s="24"/>
      <c r="CX223" s="24"/>
    </row>
    <row r="224" spans="1:102" s="6" customFormat="1" ht="15">
      <c r="A224" s="91"/>
      <c r="B224" s="29">
        <v>243</v>
      </c>
      <c r="C224" s="109"/>
      <c r="D224" s="36" t="s">
        <v>51</v>
      </c>
      <c r="E224" s="8" t="s">
        <v>782</v>
      </c>
      <c r="F224" s="8" t="s">
        <v>13</v>
      </c>
      <c r="G224" s="31" t="s">
        <v>46</v>
      </c>
      <c r="H224" s="29" t="s">
        <v>52</v>
      </c>
      <c r="I224" s="8" t="s">
        <v>8</v>
      </c>
      <c r="J224" s="29"/>
      <c r="K224" s="29"/>
      <c r="L224" s="29">
        <v>6</v>
      </c>
      <c r="M224" s="29">
        <v>100</v>
      </c>
      <c r="N224" s="11"/>
      <c r="O224" s="29">
        <v>23</v>
      </c>
      <c r="P224" s="29">
        <v>30</v>
      </c>
      <c r="Q224" s="29">
        <v>4</v>
      </c>
      <c r="R224" s="7">
        <v>50</v>
      </c>
      <c r="S224" s="8">
        <f t="shared" si="8"/>
        <v>213</v>
      </c>
      <c r="T224" s="30">
        <v>18.899999999999999</v>
      </c>
      <c r="U224" s="30">
        <f t="shared" si="7"/>
        <v>4025.7</v>
      </c>
      <c r="V224" s="83"/>
      <c r="W224" s="24"/>
      <c r="X224" s="24"/>
      <c r="Y224" s="24"/>
      <c r="Z224" s="24"/>
      <c r="AA224" s="24"/>
      <c r="AB224" s="24"/>
      <c r="AC224" s="24"/>
      <c r="AD224" s="24"/>
      <c r="AE224" s="24"/>
      <c r="AF224" s="24"/>
      <c r="AG224" s="24"/>
      <c r="AH224" s="24"/>
      <c r="AI224" s="24"/>
      <c r="AJ224" s="24"/>
      <c r="AK224" s="24"/>
      <c r="AL224" s="24"/>
      <c r="AM224" s="24"/>
      <c r="AN224" s="24"/>
      <c r="AO224" s="24"/>
      <c r="AP224" s="24"/>
      <c r="AQ224" s="24"/>
      <c r="AR224" s="24"/>
      <c r="AS224" s="24"/>
      <c r="AT224" s="24"/>
      <c r="AU224" s="24"/>
      <c r="AV224" s="24"/>
      <c r="AW224" s="24"/>
      <c r="AX224" s="24"/>
      <c r="AY224" s="24"/>
      <c r="AZ224" s="24"/>
      <c r="BA224" s="24"/>
      <c r="BB224" s="24"/>
      <c r="BC224" s="24"/>
      <c r="BD224" s="24"/>
      <c r="BE224" s="24"/>
      <c r="BF224" s="24"/>
      <c r="BG224" s="24"/>
      <c r="BH224" s="24"/>
      <c r="BI224" s="24"/>
      <c r="BJ224" s="24"/>
      <c r="BK224" s="24"/>
      <c r="BL224" s="24"/>
      <c r="BM224" s="24"/>
      <c r="BN224" s="24"/>
      <c r="BO224" s="24"/>
      <c r="BP224" s="24"/>
      <c r="BQ224" s="24"/>
      <c r="BR224" s="24"/>
      <c r="BS224" s="24"/>
      <c r="BT224" s="24"/>
      <c r="BU224" s="24"/>
      <c r="BV224" s="24"/>
      <c r="BW224" s="24"/>
      <c r="BX224" s="24"/>
      <c r="BY224" s="24"/>
      <c r="BZ224" s="24"/>
      <c r="CA224" s="24"/>
      <c r="CB224" s="24"/>
      <c r="CC224" s="24"/>
      <c r="CD224" s="24"/>
      <c r="CE224" s="24"/>
      <c r="CF224" s="24"/>
      <c r="CG224" s="24"/>
      <c r="CH224" s="24"/>
      <c r="CI224" s="24"/>
      <c r="CJ224" s="24"/>
      <c r="CK224" s="24"/>
      <c r="CL224" s="24"/>
      <c r="CM224" s="24"/>
      <c r="CN224" s="24"/>
      <c r="CO224" s="24"/>
      <c r="CP224" s="24"/>
      <c r="CQ224" s="24"/>
      <c r="CR224" s="24"/>
      <c r="CS224" s="24"/>
      <c r="CT224" s="24"/>
      <c r="CU224" s="24"/>
      <c r="CV224" s="24"/>
      <c r="CW224" s="24"/>
      <c r="CX224" s="24"/>
    </row>
    <row r="225" spans="1:102" s="6" customFormat="1" ht="15">
      <c r="A225" s="91"/>
      <c r="B225" s="29">
        <v>244</v>
      </c>
      <c r="C225" s="109"/>
      <c r="D225" s="36" t="s">
        <v>53</v>
      </c>
      <c r="E225" s="8" t="s">
        <v>782</v>
      </c>
      <c r="F225" s="8" t="s">
        <v>13</v>
      </c>
      <c r="G225" s="31" t="s">
        <v>46</v>
      </c>
      <c r="H225" s="29" t="s">
        <v>54</v>
      </c>
      <c r="I225" s="8" t="s">
        <v>8</v>
      </c>
      <c r="J225" s="29"/>
      <c r="K225" s="29">
        <v>2</v>
      </c>
      <c r="L225" s="29">
        <v>15</v>
      </c>
      <c r="M225" s="29">
        <v>100</v>
      </c>
      <c r="N225" s="11">
        <v>3</v>
      </c>
      <c r="O225" s="29">
        <v>13</v>
      </c>
      <c r="P225" s="29">
        <v>30</v>
      </c>
      <c r="Q225" s="29">
        <v>30</v>
      </c>
      <c r="R225" s="7">
        <v>50</v>
      </c>
      <c r="S225" s="8">
        <f t="shared" si="8"/>
        <v>243</v>
      </c>
      <c r="T225" s="30">
        <v>30</v>
      </c>
      <c r="U225" s="30">
        <f t="shared" si="7"/>
        <v>7290</v>
      </c>
      <c r="V225" s="83"/>
      <c r="W225" s="24"/>
      <c r="X225" s="24"/>
      <c r="Y225" s="24"/>
      <c r="Z225" s="24"/>
      <c r="AA225" s="24"/>
      <c r="AB225" s="24"/>
      <c r="AC225" s="24"/>
      <c r="AD225" s="24"/>
      <c r="AE225" s="24"/>
      <c r="AF225" s="24"/>
      <c r="AG225" s="24"/>
      <c r="AH225" s="24"/>
      <c r="AI225" s="24"/>
      <c r="AJ225" s="24"/>
      <c r="AK225" s="24"/>
      <c r="AL225" s="24"/>
      <c r="AM225" s="24"/>
      <c r="AN225" s="24"/>
      <c r="AO225" s="24"/>
      <c r="AP225" s="24"/>
      <c r="AQ225" s="24"/>
      <c r="AR225" s="24"/>
      <c r="AS225" s="24"/>
      <c r="AT225" s="24"/>
      <c r="AU225" s="24"/>
      <c r="AV225" s="24"/>
      <c r="AW225" s="24"/>
      <c r="AX225" s="24"/>
      <c r="AY225" s="24"/>
      <c r="AZ225" s="24"/>
      <c r="BA225" s="24"/>
      <c r="BB225" s="24"/>
      <c r="BC225" s="24"/>
      <c r="BD225" s="24"/>
      <c r="BE225" s="24"/>
      <c r="BF225" s="24"/>
      <c r="BG225" s="24"/>
      <c r="BH225" s="24"/>
      <c r="BI225" s="24"/>
      <c r="BJ225" s="24"/>
      <c r="BK225" s="24"/>
      <c r="BL225" s="24"/>
      <c r="BM225" s="24"/>
      <c r="BN225" s="24"/>
      <c r="BO225" s="24"/>
      <c r="BP225" s="24"/>
      <c r="BQ225" s="24"/>
      <c r="BR225" s="24"/>
      <c r="BS225" s="24"/>
      <c r="BT225" s="24"/>
      <c r="BU225" s="24"/>
      <c r="BV225" s="24"/>
      <c r="BW225" s="24"/>
      <c r="BX225" s="24"/>
      <c r="BY225" s="24"/>
      <c r="BZ225" s="24"/>
      <c r="CA225" s="24"/>
      <c r="CB225" s="24"/>
      <c r="CC225" s="24"/>
      <c r="CD225" s="24"/>
      <c r="CE225" s="24"/>
      <c r="CF225" s="24"/>
      <c r="CG225" s="24"/>
      <c r="CH225" s="24"/>
      <c r="CI225" s="24"/>
      <c r="CJ225" s="24"/>
      <c r="CK225" s="24"/>
      <c r="CL225" s="24"/>
      <c r="CM225" s="24"/>
      <c r="CN225" s="24"/>
      <c r="CO225" s="24"/>
      <c r="CP225" s="24"/>
      <c r="CQ225" s="24"/>
      <c r="CR225" s="24"/>
      <c r="CS225" s="24"/>
      <c r="CT225" s="24"/>
      <c r="CU225" s="24"/>
      <c r="CV225" s="24"/>
      <c r="CW225" s="24"/>
      <c r="CX225" s="24"/>
    </row>
    <row r="226" spans="1:102" s="6" customFormat="1" ht="15">
      <c r="A226" s="91"/>
      <c r="B226" s="29">
        <v>245</v>
      </c>
      <c r="C226" s="109"/>
      <c r="D226" s="36" t="s">
        <v>55</v>
      </c>
      <c r="E226" s="8" t="s">
        <v>782</v>
      </c>
      <c r="F226" s="8" t="s">
        <v>13</v>
      </c>
      <c r="G226" s="31" t="s">
        <v>46</v>
      </c>
      <c r="H226" s="29" t="s">
        <v>56</v>
      </c>
      <c r="I226" s="8" t="s">
        <v>8</v>
      </c>
      <c r="J226" s="29"/>
      <c r="K226" s="29">
        <v>2</v>
      </c>
      <c r="L226" s="29">
        <v>15</v>
      </c>
      <c r="M226" s="29">
        <v>100</v>
      </c>
      <c r="N226" s="11">
        <v>2</v>
      </c>
      <c r="O226" s="29">
        <v>13</v>
      </c>
      <c r="P226" s="29">
        <v>30</v>
      </c>
      <c r="Q226" s="29">
        <v>30</v>
      </c>
      <c r="R226" s="7">
        <v>50</v>
      </c>
      <c r="S226" s="8">
        <f t="shared" si="8"/>
        <v>242</v>
      </c>
      <c r="T226" s="30">
        <v>35</v>
      </c>
      <c r="U226" s="30">
        <f t="shared" si="7"/>
        <v>8470</v>
      </c>
      <c r="V226" s="83"/>
      <c r="W226" s="24"/>
      <c r="X226" s="24"/>
      <c r="Y226" s="24"/>
      <c r="Z226" s="24"/>
      <c r="AA226" s="24"/>
      <c r="AB226" s="24"/>
      <c r="AC226" s="24"/>
      <c r="AD226" s="24"/>
      <c r="AE226" s="24"/>
      <c r="AF226" s="24"/>
      <c r="AG226" s="24"/>
      <c r="AH226" s="24"/>
      <c r="AI226" s="24"/>
      <c r="AJ226" s="24"/>
      <c r="AK226" s="24"/>
      <c r="AL226" s="24"/>
      <c r="AM226" s="24"/>
      <c r="AN226" s="24"/>
      <c r="AO226" s="24"/>
      <c r="AP226" s="24"/>
      <c r="AQ226" s="24"/>
      <c r="AR226" s="24"/>
      <c r="AS226" s="24"/>
      <c r="AT226" s="24"/>
      <c r="AU226" s="24"/>
      <c r="AV226" s="24"/>
      <c r="AW226" s="24"/>
      <c r="AX226" s="24"/>
      <c r="AY226" s="24"/>
      <c r="AZ226" s="24"/>
      <c r="BA226" s="24"/>
      <c r="BB226" s="24"/>
      <c r="BC226" s="24"/>
      <c r="BD226" s="24"/>
      <c r="BE226" s="24"/>
      <c r="BF226" s="24"/>
      <c r="BG226" s="24"/>
      <c r="BH226" s="24"/>
      <c r="BI226" s="24"/>
      <c r="BJ226" s="24"/>
      <c r="BK226" s="24"/>
      <c r="BL226" s="24"/>
      <c r="BM226" s="24"/>
      <c r="BN226" s="24"/>
      <c r="BO226" s="24"/>
      <c r="BP226" s="24"/>
      <c r="BQ226" s="24"/>
      <c r="BR226" s="24"/>
      <c r="BS226" s="24"/>
      <c r="BT226" s="24"/>
      <c r="BU226" s="24"/>
      <c r="BV226" s="24"/>
      <c r="BW226" s="24"/>
      <c r="BX226" s="24"/>
      <c r="BY226" s="24"/>
      <c r="BZ226" s="24"/>
      <c r="CA226" s="24"/>
      <c r="CB226" s="24"/>
      <c r="CC226" s="24"/>
      <c r="CD226" s="24"/>
      <c r="CE226" s="24"/>
      <c r="CF226" s="24"/>
      <c r="CG226" s="24"/>
      <c r="CH226" s="24"/>
      <c r="CI226" s="24"/>
      <c r="CJ226" s="24"/>
      <c r="CK226" s="24"/>
      <c r="CL226" s="24"/>
      <c r="CM226" s="24"/>
      <c r="CN226" s="24"/>
      <c r="CO226" s="24"/>
      <c r="CP226" s="24"/>
      <c r="CQ226" s="24"/>
      <c r="CR226" s="24"/>
      <c r="CS226" s="24"/>
      <c r="CT226" s="24"/>
      <c r="CU226" s="24"/>
      <c r="CV226" s="24"/>
      <c r="CW226" s="24"/>
      <c r="CX226" s="24"/>
    </row>
    <row r="227" spans="1:102" s="6" customFormat="1" ht="30">
      <c r="A227" s="91"/>
      <c r="B227" s="29">
        <v>246</v>
      </c>
      <c r="C227" s="109"/>
      <c r="D227" s="36" t="s">
        <v>280</v>
      </c>
      <c r="E227" s="8" t="s">
        <v>783</v>
      </c>
      <c r="F227" s="8" t="s">
        <v>57</v>
      </c>
      <c r="G227" s="31" t="s">
        <v>36</v>
      </c>
      <c r="H227" s="29" t="s">
        <v>58</v>
      </c>
      <c r="I227" s="8" t="s">
        <v>8</v>
      </c>
      <c r="J227" s="29"/>
      <c r="K227" s="29"/>
      <c r="L227" s="29">
        <v>10</v>
      </c>
      <c r="M227" s="29">
        <v>30</v>
      </c>
      <c r="N227" s="11">
        <v>2</v>
      </c>
      <c r="O227" s="29">
        <v>13</v>
      </c>
      <c r="P227" s="29">
        <v>5</v>
      </c>
      <c r="Q227" s="29">
        <v>10</v>
      </c>
      <c r="R227" s="7">
        <v>12</v>
      </c>
      <c r="S227" s="8">
        <f t="shared" si="8"/>
        <v>82</v>
      </c>
      <c r="T227" s="30">
        <v>19.5</v>
      </c>
      <c r="U227" s="30">
        <f t="shared" si="7"/>
        <v>1599</v>
      </c>
      <c r="V227" s="83"/>
      <c r="W227" s="24"/>
      <c r="X227" s="24"/>
      <c r="Y227" s="24"/>
      <c r="Z227" s="24"/>
      <c r="AA227" s="24"/>
      <c r="AB227" s="24"/>
      <c r="AC227" s="24"/>
      <c r="AD227" s="24"/>
      <c r="AE227" s="24"/>
      <c r="AF227" s="24"/>
      <c r="AG227" s="24"/>
      <c r="AH227" s="24"/>
      <c r="AI227" s="24"/>
      <c r="AJ227" s="24"/>
      <c r="AK227" s="24"/>
      <c r="AL227" s="24"/>
      <c r="AM227" s="24"/>
      <c r="AN227" s="24"/>
      <c r="AO227" s="24"/>
      <c r="AP227" s="24"/>
      <c r="AQ227" s="24"/>
      <c r="AR227" s="24"/>
      <c r="AS227" s="24"/>
      <c r="AT227" s="24"/>
      <c r="AU227" s="24"/>
      <c r="AV227" s="24"/>
      <c r="AW227" s="24"/>
      <c r="AX227" s="24"/>
      <c r="AY227" s="24"/>
      <c r="AZ227" s="24"/>
      <c r="BA227" s="24"/>
      <c r="BB227" s="24"/>
      <c r="BC227" s="24"/>
      <c r="BD227" s="24"/>
      <c r="BE227" s="24"/>
      <c r="BF227" s="24"/>
      <c r="BG227" s="24"/>
      <c r="BH227" s="24"/>
      <c r="BI227" s="24"/>
      <c r="BJ227" s="24"/>
      <c r="BK227" s="24"/>
      <c r="BL227" s="24"/>
      <c r="BM227" s="24"/>
      <c r="BN227" s="24"/>
      <c r="BO227" s="24"/>
      <c r="BP227" s="24"/>
      <c r="BQ227" s="24"/>
      <c r="BR227" s="24"/>
      <c r="BS227" s="24"/>
      <c r="BT227" s="24"/>
      <c r="BU227" s="24"/>
      <c r="BV227" s="24"/>
      <c r="BW227" s="24"/>
      <c r="BX227" s="24"/>
      <c r="BY227" s="24"/>
      <c r="BZ227" s="24"/>
      <c r="CA227" s="24"/>
      <c r="CB227" s="24"/>
      <c r="CC227" s="24"/>
      <c r="CD227" s="24"/>
      <c r="CE227" s="24"/>
      <c r="CF227" s="24"/>
      <c r="CG227" s="24"/>
      <c r="CH227" s="24"/>
      <c r="CI227" s="24"/>
      <c r="CJ227" s="24"/>
      <c r="CK227" s="24"/>
      <c r="CL227" s="24"/>
      <c r="CM227" s="24"/>
      <c r="CN227" s="24"/>
      <c r="CO227" s="24"/>
      <c r="CP227" s="24"/>
      <c r="CQ227" s="24"/>
      <c r="CR227" s="24"/>
      <c r="CS227" s="24"/>
      <c r="CT227" s="24"/>
      <c r="CU227" s="24"/>
      <c r="CV227" s="24"/>
      <c r="CW227" s="24"/>
      <c r="CX227" s="24"/>
    </row>
    <row r="228" spans="1:102" s="6" customFormat="1" ht="15">
      <c r="A228" s="91"/>
      <c r="B228" s="29">
        <v>247</v>
      </c>
      <c r="C228" s="109"/>
      <c r="D228" s="36" t="s">
        <v>59</v>
      </c>
      <c r="E228" s="8" t="s">
        <v>784</v>
      </c>
      <c r="F228" s="8" t="s">
        <v>13</v>
      </c>
      <c r="G228" s="31" t="s">
        <v>36</v>
      </c>
      <c r="H228" s="29" t="s">
        <v>60</v>
      </c>
      <c r="I228" s="8" t="s">
        <v>8</v>
      </c>
      <c r="J228" s="29"/>
      <c r="K228" s="29"/>
      <c r="L228" s="29">
        <v>10</v>
      </c>
      <c r="M228" s="29">
        <v>70</v>
      </c>
      <c r="N228" s="11"/>
      <c r="O228" s="29">
        <v>10</v>
      </c>
      <c r="P228" s="29">
        <v>5</v>
      </c>
      <c r="Q228" s="29">
        <v>10</v>
      </c>
      <c r="R228" s="7">
        <v>15</v>
      </c>
      <c r="S228" s="8">
        <f t="shared" si="8"/>
        <v>120</v>
      </c>
      <c r="T228" s="30">
        <v>18.899999999999999</v>
      </c>
      <c r="U228" s="30">
        <f t="shared" si="7"/>
        <v>2268</v>
      </c>
      <c r="V228" s="83"/>
      <c r="W228" s="24"/>
      <c r="X228" s="24"/>
      <c r="Y228" s="24"/>
      <c r="Z228" s="24"/>
      <c r="AA228" s="24"/>
      <c r="AB228" s="24"/>
      <c r="AC228" s="24"/>
      <c r="AD228" s="24"/>
      <c r="AE228" s="24"/>
      <c r="AF228" s="24"/>
      <c r="AG228" s="24"/>
      <c r="AH228" s="24"/>
      <c r="AI228" s="24"/>
      <c r="AJ228" s="24"/>
      <c r="AK228" s="24"/>
      <c r="AL228" s="24"/>
      <c r="AM228" s="24"/>
      <c r="AN228" s="24"/>
      <c r="AO228" s="24"/>
      <c r="AP228" s="24"/>
      <c r="AQ228" s="24"/>
      <c r="AR228" s="24"/>
      <c r="AS228" s="24"/>
      <c r="AT228" s="24"/>
      <c r="AU228" s="24"/>
      <c r="AV228" s="24"/>
      <c r="AW228" s="24"/>
      <c r="AX228" s="24"/>
      <c r="AY228" s="24"/>
      <c r="AZ228" s="24"/>
      <c r="BA228" s="24"/>
      <c r="BB228" s="24"/>
      <c r="BC228" s="24"/>
      <c r="BD228" s="24"/>
      <c r="BE228" s="24"/>
      <c r="BF228" s="24"/>
      <c r="BG228" s="24"/>
      <c r="BH228" s="24"/>
      <c r="BI228" s="24"/>
      <c r="BJ228" s="24"/>
      <c r="BK228" s="24"/>
      <c r="BL228" s="24"/>
      <c r="BM228" s="24"/>
      <c r="BN228" s="24"/>
      <c r="BO228" s="24"/>
      <c r="BP228" s="24"/>
      <c r="BQ228" s="24"/>
      <c r="BR228" s="24"/>
      <c r="BS228" s="24"/>
      <c r="BT228" s="24"/>
      <c r="BU228" s="24"/>
      <c r="BV228" s="24"/>
      <c r="BW228" s="24"/>
      <c r="BX228" s="24"/>
      <c r="BY228" s="24"/>
      <c r="BZ228" s="24"/>
      <c r="CA228" s="24"/>
      <c r="CB228" s="24"/>
      <c r="CC228" s="24"/>
      <c r="CD228" s="24"/>
      <c r="CE228" s="24"/>
      <c r="CF228" s="24"/>
      <c r="CG228" s="24"/>
      <c r="CH228" s="24"/>
      <c r="CI228" s="24"/>
      <c r="CJ228" s="24"/>
      <c r="CK228" s="24"/>
      <c r="CL228" s="24"/>
      <c r="CM228" s="24"/>
      <c r="CN228" s="24"/>
      <c r="CO228" s="24"/>
      <c r="CP228" s="24"/>
      <c r="CQ228" s="24"/>
      <c r="CR228" s="24"/>
      <c r="CS228" s="24"/>
      <c r="CT228" s="24"/>
      <c r="CU228" s="24"/>
      <c r="CV228" s="24"/>
      <c r="CW228" s="24"/>
      <c r="CX228" s="24"/>
    </row>
    <row r="229" spans="1:102" s="6" customFormat="1" ht="15">
      <c r="A229" s="91"/>
      <c r="B229" s="29">
        <v>248</v>
      </c>
      <c r="C229" s="109"/>
      <c r="D229" s="36" t="s">
        <v>61</v>
      </c>
      <c r="E229" s="8" t="s">
        <v>784</v>
      </c>
      <c r="F229" s="8" t="s">
        <v>13</v>
      </c>
      <c r="G229" s="31" t="s">
        <v>36</v>
      </c>
      <c r="H229" s="29" t="s">
        <v>62</v>
      </c>
      <c r="I229" s="8" t="s">
        <v>8</v>
      </c>
      <c r="J229" s="29"/>
      <c r="K229" s="29"/>
      <c r="L229" s="29">
        <v>5</v>
      </c>
      <c r="M229" s="29">
        <v>15</v>
      </c>
      <c r="N229" s="11"/>
      <c r="O229" s="29">
        <v>0</v>
      </c>
      <c r="P229" s="29">
        <v>5</v>
      </c>
      <c r="Q229" s="29">
        <v>5</v>
      </c>
      <c r="R229" s="7">
        <v>10</v>
      </c>
      <c r="S229" s="8">
        <f t="shared" si="8"/>
        <v>40</v>
      </c>
      <c r="T229" s="30">
        <v>105</v>
      </c>
      <c r="U229" s="30">
        <f t="shared" si="7"/>
        <v>4200</v>
      </c>
      <c r="V229" s="83"/>
      <c r="W229" s="24"/>
      <c r="X229" s="24"/>
      <c r="Y229" s="24"/>
      <c r="Z229" s="24"/>
      <c r="AA229" s="24"/>
      <c r="AB229" s="24"/>
      <c r="AC229" s="24"/>
      <c r="AD229" s="24"/>
      <c r="AE229" s="24"/>
      <c r="AF229" s="24"/>
      <c r="AG229" s="24"/>
      <c r="AH229" s="24"/>
      <c r="AI229" s="24"/>
      <c r="AJ229" s="24"/>
      <c r="AK229" s="24"/>
      <c r="AL229" s="24"/>
      <c r="AM229" s="24"/>
      <c r="AN229" s="24"/>
      <c r="AO229" s="24"/>
      <c r="AP229" s="24"/>
      <c r="AQ229" s="24"/>
      <c r="AR229" s="24"/>
      <c r="AS229" s="24"/>
      <c r="AT229" s="24"/>
      <c r="AU229" s="24"/>
      <c r="AV229" s="24"/>
      <c r="AW229" s="24"/>
      <c r="AX229" s="24"/>
      <c r="AY229" s="24"/>
      <c r="AZ229" s="24"/>
      <c r="BA229" s="24"/>
      <c r="BB229" s="24"/>
      <c r="BC229" s="24"/>
      <c r="BD229" s="24"/>
      <c r="BE229" s="24"/>
      <c r="BF229" s="24"/>
      <c r="BG229" s="24"/>
      <c r="BH229" s="24"/>
      <c r="BI229" s="24"/>
      <c r="BJ229" s="24"/>
      <c r="BK229" s="24"/>
      <c r="BL229" s="24"/>
      <c r="BM229" s="24"/>
      <c r="BN229" s="24"/>
      <c r="BO229" s="24"/>
      <c r="BP229" s="24"/>
      <c r="BQ229" s="24"/>
      <c r="BR229" s="24"/>
      <c r="BS229" s="24"/>
      <c r="BT229" s="24"/>
      <c r="BU229" s="24"/>
      <c r="BV229" s="24"/>
      <c r="BW229" s="24"/>
      <c r="BX229" s="24"/>
      <c r="BY229" s="24"/>
      <c r="BZ229" s="24"/>
      <c r="CA229" s="24"/>
      <c r="CB229" s="24"/>
      <c r="CC229" s="24"/>
      <c r="CD229" s="24"/>
      <c r="CE229" s="24"/>
      <c r="CF229" s="24"/>
      <c r="CG229" s="24"/>
      <c r="CH229" s="24"/>
      <c r="CI229" s="24"/>
      <c r="CJ229" s="24"/>
      <c r="CK229" s="24"/>
      <c r="CL229" s="24"/>
      <c r="CM229" s="24"/>
      <c r="CN229" s="24"/>
      <c r="CO229" s="24"/>
      <c r="CP229" s="24"/>
      <c r="CQ229" s="24"/>
      <c r="CR229" s="24"/>
      <c r="CS229" s="24"/>
      <c r="CT229" s="24"/>
      <c r="CU229" s="24"/>
      <c r="CV229" s="24"/>
      <c r="CW229" s="24"/>
      <c r="CX229" s="24"/>
    </row>
    <row r="230" spans="1:102" s="6" customFormat="1" ht="30">
      <c r="A230" s="91"/>
      <c r="B230" s="29">
        <v>249</v>
      </c>
      <c r="C230" s="109"/>
      <c r="D230" s="36" t="s">
        <v>271</v>
      </c>
      <c r="E230" s="8" t="s">
        <v>783</v>
      </c>
      <c r="F230" s="8" t="s">
        <v>63</v>
      </c>
      <c r="G230" s="31" t="s">
        <v>36</v>
      </c>
      <c r="H230" s="29" t="s">
        <v>64</v>
      </c>
      <c r="I230" s="8" t="s">
        <v>8</v>
      </c>
      <c r="J230" s="29">
        <v>10</v>
      </c>
      <c r="K230" s="29"/>
      <c r="L230" s="29">
        <v>10</v>
      </c>
      <c r="M230" s="29">
        <v>80</v>
      </c>
      <c r="N230" s="11">
        <v>1</v>
      </c>
      <c r="O230" s="29">
        <v>22</v>
      </c>
      <c r="P230" s="29">
        <v>10</v>
      </c>
      <c r="Q230" s="29">
        <v>30</v>
      </c>
      <c r="R230" s="7">
        <v>25</v>
      </c>
      <c r="S230" s="8">
        <f t="shared" si="8"/>
        <v>188</v>
      </c>
      <c r="T230" s="30">
        <v>69</v>
      </c>
      <c r="U230" s="30">
        <f t="shared" si="7"/>
        <v>12972</v>
      </c>
      <c r="V230" s="83"/>
      <c r="W230" s="24"/>
      <c r="X230" s="24"/>
      <c r="Y230" s="24"/>
      <c r="Z230" s="24"/>
      <c r="AA230" s="24"/>
      <c r="AB230" s="24"/>
      <c r="AC230" s="24"/>
      <c r="AD230" s="24"/>
      <c r="AE230" s="24"/>
      <c r="AF230" s="24"/>
      <c r="AG230" s="24"/>
      <c r="AH230" s="24"/>
      <c r="AI230" s="24"/>
      <c r="AJ230" s="24"/>
      <c r="AK230" s="24"/>
      <c r="AL230" s="24"/>
      <c r="AM230" s="24"/>
      <c r="AN230" s="24"/>
      <c r="AO230" s="24"/>
      <c r="AP230" s="24"/>
      <c r="AQ230" s="24"/>
      <c r="AR230" s="24"/>
      <c r="AS230" s="24"/>
      <c r="AT230" s="24"/>
      <c r="AU230" s="24"/>
      <c r="AV230" s="24"/>
      <c r="AW230" s="24"/>
      <c r="AX230" s="24"/>
      <c r="AY230" s="24"/>
      <c r="AZ230" s="24"/>
      <c r="BA230" s="24"/>
      <c r="BB230" s="24"/>
      <c r="BC230" s="24"/>
      <c r="BD230" s="24"/>
      <c r="BE230" s="24"/>
      <c r="BF230" s="24"/>
      <c r="BG230" s="24"/>
      <c r="BH230" s="24"/>
      <c r="BI230" s="24"/>
      <c r="BJ230" s="24"/>
      <c r="BK230" s="24"/>
      <c r="BL230" s="24"/>
      <c r="BM230" s="24"/>
      <c r="BN230" s="24"/>
      <c r="BO230" s="24"/>
      <c r="BP230" s="24"/>
      <c r="BQ230" s="24"/>
      <c r="BR230" s="24"/>
      <c r="BS230" s="24"/>
      <c r="BT230" s="24"/>
      <c r="BU230" s="24"/>
      <c r="BV230" s="24"/>
      <c r="BW230" s="24"/>
      <c r="BX230" s="24"/>
      <c r="BY230" s="24"/>
      <c r="BZ230" s="24"/>
      <c r="CA230" s="24"/>
      <c r="CB230" s="24"/>
      <c r="CC230" s="24"/>
      <c r="CD230" s="24"/>
      <c r="CE230" s="24"/>
      <c r="CF230" s="24"/>
      <c r="CG230" s="24"/>
      <c r="CH230" s="24"/>
      <c r="CI230" s="24"/>
      <c r="CJ230" s="24"/>
      <c r="CK230" s="24"/>
      <c r="CL230" s="24"/>
      <c r="CM230" s="24"/>
      <c r="CN230" s="24"/>
      <c r="CO230" s="24"/>
      <c r="CP230" s="24"/>
      <c r="CQ230" s="24"/>
      <c r="CR230" s="24"/>
      <c r="CS230" s="24"/>
      <c r="CT230" s="24"/>
      <c r="CU230" s="24"/>
      <c r="CV230" s="24"/>
      <c r="CW230" s="24"/>
      <c r="CX230" s="24"/>
    </row>
    <row r="231" spans="1:102" s="6" customFormat="1" ht="45">
      <c r="A231" s="91"/>
      <c r="B231" s="29">
        <v>250</v>
      </c>
      <c r="C231" s="109"/>
      <c r="D231" s="36" t="s">
        <v>255</v>
      </c>
      <c r="E231" s="8" t="s">
        <v>783</v>
      </c>
      <c r="F231" s="8" t="s">
        <v>63</v>
      </c>
      <c r="G231" s="31" t="s">
        <v>36</v>
      </c>
      <c r="H231" s="8" t="s">
        <v>65</v>
      </c>
      <c r="I231" s="8" t="s">
        <v>8</v>
      </c>
      <c r="J231" s="29">
        <v>20</v>
      </c>
      <c r="K231" s="29"/>
      <c r="L231" s="29">
        <v>10</v>
      </c>
      <c r="M231" s="29">
        <v>50</v>
      </c>
      <c r="N231" s="11">
        <v>2</v>
      </c>
      <c r="O231" s="29"/>
      <c r="P231" s="29">
        <v>4</v>
      </c>
      <c r="Q231" s="29">
        <v>9</v>
      </c>
      <c r="R231" s="7">
        <v>15</v>
      </c>
      <c r="S231" s="8">
        <f t="shared" si="8"/>
        <v>110</v>
      </c>
      <c r="T231" s="30">
        <v>258</v>
      </c>
      <c r="U231" s="30">
        <f t="shared" si="7"/>
        <v>28380</v>
      </c>
      <c r="V231" s="83"/>
      <c r="W231" s="24"/>
      <c r="X231" s="24"/>
      <c r="Y231" s="24"/>
      <c r="Z231" s="24"/>
      <c r="AA231" s="24"/>
      <c r="AB231" s="24"/>
      <c r="AC231" s="24"/>
      <c r="AD231" s="24"/>
      <c r="AE231" s="24"/>
      <c r="AF231" s="24"/>
      <c r="AG231" s="24"/>
      <c r="AH231" s="24"/>
      <c r="AI231" s="24"/>
      <c r="AJ231" s="24"/>
      <c r="AK231" s="24"/>
      <c r="AL231" s="24"/>
      <c r="AM231" s="24"/>
      <c r="AN231" s="24"/>
      <c r="AO231" s="24"/>
      <c r="AP231" s="24"/>
      <c r="AQ231" s="24"/>
      <c r="AR231" s="24"/>
      <c r="AS231" s="24"/>
      <c r="AT231" s="24"/>
      <c r="AU231" s="24"/>
      <c r="AV231" s="24"/>
      <c r="AW231" s="24"/>
      <c r="AX231" s="24"/>
      <c r="AY231" s="24"/>
      <c r="AZ231" s="24"/>
      <c r="BA231" s="24"/>
      <c r="BB231" s="24"/>
      <c r="BC231" s="24"/>
      <c r="BD231" s="24"/>
      <c r="BE231" s="24"/>
      <c r="BF231" s="24"/>
      <c r="BG231" s="24"/>
      <c r="BH231" s="24"/>
      <c r="BI231" s="24"/>
      <c r="BJ231" s="24"/>
      <c r="BK231" s="24"/>
      <c r="BL231" s="24"/>
      <c r="BM231" s="24"/>
      <c r="BN231" s="24"/>
      <c r="BO231" s="24"/>
      <c r="BP231" s="24"/>
      <c r="BQ231" s="24"/>
      <c r="BR231" s="24"/>
      <c r="BS231" s="24"/>
      <c r="BT231" s="24"/>
      <c r="BU231" s="24"/>
      <c r="BV231" s="24"/>
      <c r="BW231" s="24"/>
      <c r="BX231" s="24"/>
      <c r="BY231" s="24"/>
      <c r="BZ231" s="24"/>
      <c r="CA231" s="24"/>
      <c r="CB231" s="24"/>
      <c r="CC231" s="24"/>
      <c r="CD231" s="24"/>
      <c r="CE231" s="24"/>
      <c r="CF231" s="24"/>
      <c r="CG231" s="24"/>
      <c r="CH231" s="24"/>
      <c r="CI231" s="24"/>
      <c r="CJ231" s="24"/>
      <c r="CK231" s="24"/>
      <c r="CL231" s="24"/>
      <c r="CM231" s="24"/>
      <c r="CN231" s="24"/>
      <c r="CO231" s="24"/>
      <c r="CP231" s="24"/>
      <c r="CQ231" s="24"/>
      <c r="CR231" s="24"/>
      <c r="CS231" s="24"/>
      <c r="CT231" s="24"/>
      <c r="CU231" s="24"/>
      <c r="CV231" s="24"/>
      <c r="CW231" s="24"/>
      <c r="CX231" s="24"/>
    </row>
    <row r="232" spans="1:102" s="6" customFormat="1" ht="45">
      <c r="A232" s="91"/>
      <c r="B232" s="29">
        <v>251</v>
      </c>
      <c r="C232" s="109"/>
      <c r="D232" s="36" t="s">
        <v>272</v>
      </c>
      <c r="E232" s="8" t="s">
        <v>783</v>
      </c>
      <c r="F232" s="8" t="s">
        <v>63</v>
      </c>
      <c r="G232" s="31" t="s">
        <v>36</v>
      </c>
      <c r="H232" s="29" t="s">
        <v>66</v>
      </c>
      <c r="I232" s="8" t="s">
        <v>8</v>
      </c>
      <c r="J232" s="29">
        <v>5</v>
      </c>
      <c r="K232" s="29"/>
      <c r="L232" s="29">
        <v>10</v>
      </c>
      <c r="M232" s="29">
        <v>50</v>
      </c>
      <c r="N232" s="11"/>
      <c r="O232" s="29">
        <v>2</v>
      </c>
      <c r="P232" s="29">
        <v>25</v>
      </c>
      <c r="Q232" s="29">
        <v>50</v>
      </c>
      <c r="R232" s="7">
        <v>20</v>
      </c>
      <c r="S232" s="8">
        <f t="shared" si="8"/>
        <v>162</v>
      </c>
      <c r="T232" s="30">
        <v>404</v>
      </c>
      <c r="U232" s="30">
        <f t="shared" si="7"/>
        <v>65448</v>
      </c>
      <c r="V232" s="83"/>
      <c r="W232" s="24"/>
      <c r="X232" s="24"/>
      <c r="Y232" s="24"/>
      <c r="Z232" s="24"/>
      <c r="AA232" s="24"/>
      <c r="AB232" s="24"/>
      <c r="AC232" s="24"/>
      <c r="AD232" s="24"/>
      <c r="AE232" s="24"/>
      <c r="AF232" s="24"/>
      <c r="AG232" s="24"/>
      <c r="AH232" s="24"/>
      <c r="AI232" s="24"/>
      <c r="AJ232" s="24"/>
      <c r="AK232" s="24"/>
      <c r="AL232" s="24"/>
      <c r="AM232" s="24"/>
      <c r="AN232" s="24"/>
      <c r="AO232" s="24"/>
      <c r="AP232" s="24"/>
      <c r="AQ232" s="24"/>
      <c r="AR232" s="24"/>
      <c r="AS232" s="24"/>
      <c r="AT232" s="24"/>
      <c r="AU232" s="24"/>
      <c r="AV232" s="24"/>
      <c r="AW232" s="24"/>
      <c r="AX232" s="24"/>
      <c r="AY232" s="24"/>
      <c r="AZ232" s="24"/>
      <c r="BA232" s="24"/>
      <c r="BB232" s="24"/>
      <c r="BC232" s="24"/>
      <c r="BD232" s="24"/>
      <c r="BE232" s="24"/>
      <c r="BF232" s="24"/>
      <c r="BG232" s="24"/>
      <c r="BH232" s="24"/>
      <c r="BI232" s="24"/>
      <c r="BJ232" s="24"/>
      <c r="BK232" s="24"/>
      <c r="BL232" s="24"/>
      <c r="BM232" s="24"/>
      <c r="BN232" s="24"/>
      <c r="BO232" s="24"/>
      <c r="BP232" s="24"/>
      <c r="BQ232" s="24"/>
      <c r="BR232" s="24"/>
      <c r="BS232" s="24"/>
      <c r="BT232" s="24"/>
      <c r="BU232" s="24"/>
      <c r="BV232" s="24"/>
      <c r="BW232" s="24"/>
      <c r="BX232" s="24"/>
      <c r="BY232" s="24"/>
      <c r="BZ232" s="24"/>
      <c r="CA232" s="24"/>
      <c r="CB232" s="24"/>
      <c r="CC232" s="24"/>
      <c r="CD232" s="24"/>
      <c r="CE232" s="24"/>
      <c r="CF232" s="24"/>
      <c r="CG232" s="24"/>
      <c r="CH232" s="24"/>
      <c r="CI232" s="24"/>
      <c r="CJ232" s="24"/>
      <c r="CK232" s="24"/>
      <c r="CL232" s="24"/>
      <c r="CM232" s="24"/>
      <c r="CN232" s="24"/>
      <c r="CO232" s="24"/>
      <c r="CP232" s="24"/>
      <c r="CQ232" s="24"/>
      <c r="CR232" s="24"/>
      <c r="CS232" s="24"/>
      <c r="CT232" s="24"/>
      <c r="CU232" s="24"/>
      <c r="CV232" s="24"/>
      <c r="CW232" s="24"/>
      <c r="CX232" s="24"/>
    </row>
    <row r="233" spans="1:102" s="6" customFormat="1" ht="45">
      <c r="A233" s="91"/>
      <c r="B233" s="29">
        <v>252</v>
      </c>
      <c r="C233" s="109"/>
      <c r="D233" s="36" t="s">
        <v>67</v>
      </c>
      <c r="E233" s="8" t="s">
        <v>783</v>
      </c>
      <c r="F233" s="8" t="s">
        <v>63</v>
      </c>
      <c r="G233" s="31" t="s">
        <v>36</v>
      </c>
      <c r="H233" s="29" t="s">
        <v>68</v>
      </c>
      <c r="I233" s="8" t="s">
        <v>8</v>
      </c>
      <c r="J233" s="29">
        <v>5</v>
      </c>
      <c r="K233" s="29"/>
      <c r="L233" s="29">
        <v>2</v>
      </c>
      <c r="M233" s="29">
        <v>15</v>
      </c>
      <c r="N233" s="11"/>
      <c r="O233" s="29">
        <v>2</v>
      </c>
      <c r="P233" s="29">
        <v>10</v>
      </c>
      <c r="Q233" s="29">
        <v>8</v>
      </c>
      <c r="R233" s="7"/>
      <c r="S233" s="8">
        <f t="shared" si="8"/>
        <v>42</v>
      </c>
      <c r="T233" s="30">
        <v>258</v>
      </c>
      <c r="U233" s="30">
        <f t="shared" si="7"/>
        <v>10836</v>
      </c>
      <c r="V233" s="83"/>
      <c r="W233" s="24"/>
      <c r="X233" s="24"/>
      <c r="Y233" s="24"/>
      <c r="Z233" s="24"/>
      <c r="AA233" s="24"/>
      <c r="AB233" s="24"/>
      <c r="AC233" s="24"/>
      <c r="AD233" s="24"/>
      <c r="AE233" s="24"/>
      <c r="AF233" s="24"/>
      <c r="AG233" s="24"/>
      <c r="AH233" s="24"/>
      <c r="AI233" s="24"/>
      <c r="AJ233" s="24"/>
      <c r="AK233" s="24"/>
      <c r="AL233" s="24"/>
      <c r="AM233" s="24"/>
      <c r="AN233" s="24"/>
      <c r="AO233" s="24"/>
      <c r="AP233" s="24"/>
      <c r="AQ233" s="24"/>
      <c r="AR233" s="24"/>
      <c r="AS233" s="24"/>
      <c r="AT233" s="24"/>
      <c r="AU233" s="24"/>
      <c r="AV233" s="24"/>
      <c r="AW233" s="24"/>
      <c r="AX233" s="24"/>
      <c r="AY233" s="24"/>
      <c r="AZ233" s="24"/>
      <c r="BA233" s="24"/>
      <c r="BB233" s="24"/>
      <c r="BC233" s="24"/>
      <c r="BD233" s="24"/>
      <c r="BE233" s="24"/>
      <c r="BF233" s="24"/>
      <c r="BG233" s="24"/>
      <c r="BH233" s="24"/>
      <c r="BI233" s="24"/>
      <c r="BJ233" s="24"/>
      <c r="BK233" s="24"/>
      <c r="BL233" s="24"/>
      <c r="BM233" s="24"/>
      <c r="BN233" s="24"/>
      <c r="BO233" s="24"/>
      <c r="BP233" s="24"/>
      <c r="BQ233" s="24"/>
      <c r="BR233" s="24"/>
      <c r="BS233" s="24"/>
      <c r="BT233" s="24"/>
      <c r="BU233" s="24"/>
      <c r="BV233" s="24"/>
      <c r="BW233" s="24"/>
      <c r="BX233" s="24"/>
      <c r="BY233" s="24"/>
      <c r="BZ233" s="24"/>
      <c r="CA233" s="24"/>
      <c r="CB233" s="24"/>
      <c r="CC233" s="24"/>
      <c r="CD233" s="24"/>
      <c r="CE233" s="24"/>
      <c r="CF233" s="24"/>
      <c r="CG233" s="24"/>
      <c r="CH233" s="24"/>
      <c r="CI233" s="24"/>
      <c r="CJ233" s="24"/>
      <c r="CK233" s="24"/>
      <c r="CL233" s="24"/>
      <c r="CM233" s="24"/>
      <c r="CN233" s="24"/>
      <c r="CO233" s="24"/>
      <c r="CP233" s="24"/>
      <c r="CQ233" s="24"/>
      <c r="CR233" s="24"/>
      <c r="CS233" s="24"/>
      <c r="CT233" s="24"/>
      <c r="CU233" s="24"/>
      <c r="CV233" s="24"/>
      <c r="CW233" s="24"/>
      <c r="CX233" s="24"/>
    </row>
    <row r="234" spans="1:102" s="6" customFormat="1" ht="30">
      <c r="A234" s="91"/>
      <c r="B234" s="29">
        <v>253</v>
      </c>
      <c r="C234" s="109"/>
      <c r="D234" s="36" t="s">
        <v>69</v>
      </c>
      <c r="E234" s="8" t="s">
        <v>783</v>
      </c>
      <c r="F234" s="8" t="s">
        <v>63</v>
      </c>
      <c r="G234" s="31" t="s">
        <v>36</v>
      </c>
      <c r="H234" s="29" t="s">
        <v>70</v>
      </c>
      <c r="I234" s="8" t="s">
        <v>8</v>
      </c>
      <c r="J234" s="29">
        <v>10</v>
      </c>
      <c r="K234" s="29"/>
      <c r="L234" s="29">
        <v>10</v>
      </c>
      <c r="M234" s="29">
        <v>35</v>
      </c>
      <c r="N234" s="11">
        <v>1</v>
      </c>
      <c r="O234" s="29">
        <v>4</v>
      </c>
      <c r="P234" s="29">
        <v>10</v>
      </c>
      <c r="Q234" s="29">
        <v>30</v>
      </c>
      <c r="R234" s="7"/>
      <c r="S234" s="8">
        <f t="shared" si="8"/>
        <v>100</v>
      </c>
      <c r="T234" s="30">
        <v>95</v>
      </c>
      <c r="U234" s="30">
        <f t="shared" si="7"/>
        <v>9500</v>
      </c>
      <c r="V234" s="83"/>
      <c r="W234" s="24"/>
      <c r="X234" s="24"/>
      <c r="Y234" s="24"/>
      <c r="Z234" s="24"/>
      <c r="AA234" s="24"/>
      <c r="AB234" s="24"/>
      <c r="AC234" s="24"/>
      <c r="AD234" s="24"/>
      <c r="AE234" s="24"/>
      <c r="AF234" s="24"/>
      <c r="AG234" s="24"/>
      <c r="AH234" s="24"/>
      <c r="AI234" s="24"/>
      <c r="AJ234" s="24"/>
      <c r="AK234" s="24"/>
      <c r="AL234" s="24"/>
      <c r="AM234" s="24"/>
      <c r="AN234" s="24"/>
      <c r="AO234" s="24"/>
      <c r="AP234" s="24"/>
      <c r="AQ234" s="24"/>
      <c r="AR234" s="24"/>
      <c r="AS234" s="24"/>
      <c r="AT234" s="24"/>
      <c r="AU234" s="24"/>
      <c r="AV234" s="24"/>
      <c r="AW234" s="24"/>
      <c r="AX234" s="24"/>
      <c r="AY234" s="24"/>
      <c r="AZ234" s="24"/>
      <c r="BA234" s="24"/>
      <c r="BB234" s="24"/>
      <c r="BC234" s="24"/>
      <c r="BD234" s="24"/>
      <c r="BE234" s="24"/>
      <c r="BF234" s="24"/>
      <c r="BG234" s="24"/>
      <c r="BH234" s="24"/>
      <c r="BI234" s="24"/>
      <c r="BJ234" s="24"/>
      <c r="BK234" s="24"/>
      <c r="BL234" s="24"/>
      <c r="BM234" s="24"/>
      <c r="BN234" s="24"/>
      <c r="BO234" s="24"/>
      <c r="BP234" s="24"/>
      <c r="BQ234" s="24"/>
      <c r="BR234" s="24"/>
      <c r="BS234" s="24"/>
      <c r="BT234" s="24"/>
      <c r="BU234" s="24"/>
      <c r="BV234" s="24"/>
      <c r="BW234" s="24"/>
      <c r="BX234" s="24"/>
      <c r="BY234" s="24"/>
      <c r="BZ234" s="24"/>
      <c r="CA234" s="24"/>
      <c r="CB234" s="24"/>
      <c r="CC234" s="24"/>
      <c r="CD234" s="24"/>
      <c r="CE234" s="24"/>
      <c r="CF234" s="24"/>
      <c r="CG234" s="24"/>
      <c r="CH234" s="24"/>
      <c r="CI234" s="24"/>
      <c r="CJ234" s="24"/>
      <c r="CK234" s="24"/>
      <c r="CL234" s="24"/>
      <c r="CM234" s="24"/>
      <c r="CN234" s="24"/>
      <c r="CO234" s="24"/>
      <c r="CP234" s="24"/>
      <c r="CQ234" s="24"/>
      <c r="CR234" s="24"/>
      <c r="CS234" s="24"/>
      <c r="CT234" s="24"/>
      <c r="CU234" s="24"/>
      <c r="CV234" s="24"/>
      <c r="CW234" s="24"/>
      <c r="CX234" s="24"/>
    </row>
    <row r="235" spans="1:102" s="6" customFormat="1" ht="30">
      <c r="A235" s="91"/>
      <c r="B235" s="29">
        <v>254</v>
      </c>
      <c r="C235" s="109"/>
      <c r="D235" s="36" t="s">
        <v>71</v>
      </c>
      <c r="E235" s="8" t="s">
        <v>783</v>
      </c>
      <c r="F235" s="8" t="s">
        <v>63</v>
      </c>
      <c r="G235" s="31" t="s">
        <v>36</v>
      </c>
      <c r="H235" s="29" t="s">
        <v>72</v>
      </c>
      <c r="I235" s="8" t="s">
        <v>8</v>
      </c>
      <c r="J235" s="29">
        <v>20</v>
      </c>
      <c r="K235" s="29"/>
      <c r="L235" s="29">
        <v>20</v>
      </c>
      <c r="M235" s="29">
        <v>50</v>
      </c>
      <c r="N235" s="11">
        <v>1</v>
      </c>
      <c r="O235" s="29">
        <v>4</v>
      </c>
      <c r="P235" s="29">
        <v>10</v>
      </c>
      <c r="Q235" s="29">
        <v>30</v>
      </c>
      <c r="R235" s="7">
        <v>25</v>
      </c>
      <c r="S235" s="8">
        <f t="shared" si="8"/>
        <v>160</v>
      </c>
      <c r="T235" s="30">
        <v>95</v>
      </c>
      <c r="U235" s="30">
        <f t="shared" si="7"/>
        <v>15200</v>
      </c>
      <c r="V235" s="83"/>
      <c r="W235" s="24"/>
      <c r="X235" s="24"/>
      <c r="Y235" s="24"/>
      <c r="Z235" s="24"/>
      <c r="AA235" s="24"/>
      <c r="AB235" s="24"/>
      <c r="AC235" s="24"/>
      <c r="AD235" s="24"/>
      <c r="AE235" s="24"/>
      <c r="AF235" s="24"/>
      <c r="AG235" s="24"/>
      <c r="AH235" s="24"/>
      <c r="AI235" s="24"/>
      <c r="AJ235" s="24"/>
      <c r="AK235" s="24"/>
      <c r="AL235" s="24"/>
      <c r="AM235" s="24"/>
      <c r="AN235" s="24"/>
      <c r="AO235" s="24"/>
      <c r="AP235" s="24"/>
      <c r="AQ235" s="24"/>
      <c r="AR235" s="24"/>
      <c r="AS235" s="24"/>
      <c r="AT235" s="24"/>
      <c r="AU235" s="24"/>
      <c r="AV235" s="24"/>
      <c r="AW235" s="24"/>
      <c r="AX235" s="24"/>
      <c r="AY235" s="24"/>
      <c r="AZ235" s="24"/>
      <c r="BA235" s="24"/>
      <c r="BB235" s="24"/>
      <c r="BC235" s="24"/>
      <c r="BD235" s="24"/>
      <c r="BE235" s="24"/>
      <c r="BF235" s="24"/>
      <c r="BG235" s="24"/>
      <c r="BH235" s="24"/>
      <c r="BI235" s="24"/>
      <c r="BJ235" s="24"/>
      <c r="BK235" s="24"/>
      <c r="BL235" s="24"/>
      <c r="BM235" s="24"/>
      <c r="BN235" s="24"/>
      <c r="BO235" s="24"/>
      <c r="BP235" s="24"/>
      <c r="BQ235" s="24"/>
      <c r="BR235" s="24"/>
      <c r="BS235" s="24"/>
      <c r="BT235" s="24"/>
      <c r="BU235" s="24"/>
      <c r="BV235" s="24"/>
      <c r="BW235" s="24"/>
      <c r="BX235" s="24"/>
      <c r="BY235" s="24"/>
      <c r="BZ235" s="24"/>
      <c r="CA235" s="24"/>
      <c r="CB235" s="24"/>
      <c r="CC235" s="24"/>
      <c r="CD235" s="24"/>
      <c r="CE235" s="24"/>
      <c r="CF235" s="24"/>
      <c r="CG235" s="24"/>
      <c r="CH235" s="24"/>
      <c r="CI235" s="24"/>
      <c r="CJ235" s="24"/>
      <c r="CK235" s="24"/>
      <c r="CL235" s="24"/>
      <c r="CM235" s="24"/>
      <c r="CN235" s="24"/>
      <c r="CO235" s="24"/>
      <c r="CP235" s="24"/>
      <c r="CQ235" s="24"/>
      <c r="CR235" s="24"/>
      <c r="CS235" s="24"/>
      <c r="CT235" s="24"/>
      <c r="CU235" s="24"/>
      <c r="CV235" s="24"/>
      <c r="CW235" s="24"/>
      <c r="CX235" s="24"/>
    </row>
    <row r="236" spans="1:102" s="6" customFormat="1" ht="15">
      <c r="A236" s="91"/>
      <c r="B236" s="29">
        <v>255</v>
      </c>
      <c r="C236" s="109"/>
      <c r="D236" s="36" t="s">
        <v>73</v>
      </c>
      <c r="E236" s="8" t="s">
        <v>783</v>
      </c>
      <c r="F236" s="8" t="s">
        <v>13</v>
      </c>
      <c r="G236" s="31" t="s">
        <v>36</v>
      </c>
      <c r="H236" s="29" t="s">
        <v>74</v>
      </c>
      <c r="I236" s="8" t="s">
        <v>8</v>
      </c>
      <c r="J236" s="29">
        <v>5</v>
      </c>
      <c r="K236" s="29"/>
      <c r="L236" s="29">
        <v>20</v>
      </c>
      <c r="M236" s="29">
        <v>70</v>
      </c>
      <c r="N236" s="11"/>
      <c r="O236" s="29">
        <v>10</v>
      </c>
      <c r="P236" s="29">
        <v>20</v>
      </c>
      <c r="Q236" s="29">
        <v>35</v>
      </c>
      <c r="R236" s="7">
        <v>20</v>
      </c>
      <c r="S236" s="8">
        <f t="shared" si="8"/>
        <v>180</v>
      </c>
      <c r="T236" s="30">
        <v>14.5</v>
      </c>
      <c r="U236" s="30">
        <f t="shared" si="7"/>
        <v>2610</v>
      </c>
      <c r="V236" s="83"/>
      <c r="W236" s="24"/>
      <c r="X236" s="24"/>
      <c r="Y236" s="24"/>
      <c r="Z236" s="24"/>
      <c r="AA236" s="24"/>
      <c r="AB236" s="24"/>
      <c r="AC236" s="24"/>
      <c r="AD236" s="24"/>
      <c r="AE236" s="24"/>
      <c r="AF236" s="24"/>
      <c r="AG236" s="24"/>
      <c r="AH236" s="24"/>
      <c r="AI236" s="24"/>
      <c r="AJ236" s="24"/>
      <c r="AK236" s="24"/>
      <c r="AL236" s="24"/>
      <c r="AM236" s="24"/>
      <c r="AN236" s="24"/>
      <c r="AO236" s="24"/>
      <c r="AP236" s="24"/>
      <c r="AQ236" s="24"/>
      <c r="AR236" s="24"/>
      <c r="AS236" s="24"/>
      <c r="AT236" s="24"/>
      <c r="AU236" s="24"/>
      <c r="AV236" s="24"/>
      <c r="AW236" s="24"/>
      <c r="AX236" s="24"/>
      <c r="AY236" s="24"/>
      <c r="AZ236" s="24"/>
      <c r="BA236" s="24"/>
      <c r="BB236" s="24"/>
      <c r="BC236" s="24"/>
      <c r="BD236" s="24"/>
      <c r="BE236" s="24"/>
      <c r="BF236" s="24"/>
      <c r="BG236" s="24"/>
      <c r="BH236" s="24"/>
      <c r="BI236" s="24"/>
      <c r="BJ236" s="24"/>
      <c r="BK236" s="24"/>
      <c r="BL236" s="24"/>
      <c r="BM236" s="24"/>
      <c r="BN236" s="24"/>
      <c r="BO236" s="24"/>
      <c r="BP236" s="24"/>
      <c r="BQ236" s="24"/>
      <c r="BR236" s="24"/>
      <c r="BS236" s="24"/>
      <c r="BT236" s="24"/>
      <c r="BU236" s="24"/>
      <c r="BV236" s="24"/>
      <c r="BW236" s="24"/>
      <c r="BX236" s="24"/>
      <c r="BY236" s="24"/>
      <c r="BZ236" s="24"/>
      <c r="CA236" s="24"/>
      <c r="CB236" s="24"/>
      <c r="CC236" s="24"/>
      <c r="CD236" s="24"/>
      <c r="CE236" s="24"/>
      <c r="CF236" s="24"/>
      <c r="CG236" s="24"/>
      <c r="CH236" s="24"/>
      <c r="CI236" s="24"/>
      <c r="CJ236" s="24"/>
      <c r="CK236" s="24"/>
      <c r="CL236" s="24"/>
      <c r="CM236" s="24"/>
      <c r="CN236" s="24"/>
      <c r="CO236" s="24"/>
      <c r="CP236" s="24"/>
      <c r="CQ236" s="24"/>
      <c r="CR236" s="24"/>
      <c r="CS236" s="24"/>
      <c r="CT236" s="24"/>
      <c r="CU236" s="24"/>
      <c r="CV236" s="24"/>
      <c r="CW236" s="24"/>
      <c r="CX236" s="24"/>
    </row>
    <row r="237" spans="1:102" s="6" customFormat="1" ht="15">
      <c r="A237" s="91"/>
      <c r="B237" s="29">
        <v>256</v>
      </c>
      <c r="C237" s="109"/>
      <c r="D237" s="36" t="s">
        <v>75</v>
      </c>
      <c r="E237" s="8" t="s">
        <v>783</v>
      </c>
      <c r="F237" s="8" t="s">
        <v>76</v>
      </c>
      <c r="G237" s="31" t="s">
        <v>36</v>
      </c>
      <c r="H237" s="29" t="s">
        <v>77</v>
      </c>
      <c r="I237" s="8" t="s">
        <v>8</v>
      </c>
      <c r="J237" s="29"/>
      <c r="K237" s="29"/>
      <c r="L237" s="29">
        <v>20</v>
      </c>
      <c r="M237" s="29">
        <v>30</v>
      </c>
      <c r="N237" s="11"/>
      <c r="O237" s="29">
        <v>6</v>
      </c>
      <c r="P237" s="29">
        <v>20</v>
      </c>
      <c r="Q237" s="29">
        <v>30</v>
      </c>
      <c r="R237" s="7">
        <v>10</v>
      </c>
      <c r="S237" s="8">
        <f t="shared" si="8"/>
        <v>116</v>
      </c>
      <c r="T237" s="30">
        <v>28.5</v>
      </c>
      <c r="U237" s="30">
        <f t="shared" si="7"/>
        <v>3306</v>
      </c>
      <c r="V237" s="83"/>
      <c r="W237" s="24"/>
      <c r="X237" s="24"/>
      <c r="Y237" s="24"/>
      <c r="Z237" s="24"/>
      <c r="AA237" s="24"/>
      <c r="AB237" s="24"/>
      <c r="AC237" s="24"/>
      <c r="AD237" s="24"/>
      <c r="AE237" s="24"/>
      <c r="AF237" s="24"/>
      <c r="AG237" s="24"/>
      <c r="AH237" s="24"/>
      <c r="AI237" s="24"/>
      <c r="AJ237" s="24"/>
      <c r="AK237" s="24"/>
      <c r="AL237" s="24"/>
      <c r="AM237" s="24"/>
      <c r="AN237" s="24"/>
      <c r="AO237" s="24"/>
      <c r="AP237" s="24"/>
      <c r="AQ237" s="24"/>
      <c r="AR237" s="24"/>
      <c r="AS237" s="24"/>
      <c r="AT237" s="24"/>
      <c r="AU237" s="24"/>
      <c r="AV237" s="24"/>
      <c r="AW237" s="24"/>
      <c r="AX237" s="24"/>
      <c r="AY237" s="24"/>
      <c r="AZ237" s="24"/>
      <c r="BA237" s="24"/>
      <c r="BB237" s="24"/>
      <c r="BC237" s="24"/>
      <c r="BD237" s="24"/>
      <c r="BE237" s="24"/>
      <c r="BF237" s="24"/>
      <c r="BG237" s="24"/>
      <c r="BH237" s="24"/>
      <c r="BI237" s="24"/>
      <c r="BJ237" s="24"/>
      <c r="BK237" s="24"/>
      <c r="BL237" s="24"/>
      <c r="BM237" s="24"/>
      <c r="BN237" s="24"/>
      <c r="BO237" s="24"/>
      <c r="BP237" s="24"/>
      <c r="BQ237" s="24"/>
      <c r="BR237" s="24"/>
      <c r="BS237" s="24"/>
      <c r="BT237" s="24"/>
      <c r="BU237" s="24"/>
      <c r="BV237" s="24"/>
      <c r="BW237" s="24"/>
      <c r="BX237" s="24"/>
      <c r="BY237" s="24"/>
      <c r="BZ237" s="24"/>
      <c r="CA237" s="24"/>
      <c r="CB237" s="24"/>
      <c r="CC237" s="24"/>
      <c r="CD237" s="24"/>
      <c r="CE237" s="24"/>
      <c r="CF237" s="24"/>
      <c r="CG237" s="24"/>
      <c r="CH237" s="24"/>
      <c r="CI237" s="24"/>
      <c r="CJ237" s="24"/>
      <c r="CK237" s="24"/>
      <c r="CL237" s="24"/>
      <c r="CM237" s="24"/>
      <c r="CN237" s="24"/>
      <c r="CO237" s="24"/>
      <c r="CP237" s="24"/>
      <c r="CQ237" s="24"/>
      <c r="CR237" s="24"/>
      <c r="CS237" s="24"/>
      <c r="CT237" s="24"/>
      <c r="CU237" s="24"/>
      <c r="CV237" s="24"/>
      <c r="CW237" s="24"/>
      <c r="CX237" s="24"/>
    </row>
    <row r="238" spans="1:102" s="6" customFormat="1" ht="15">
      <c r="A238" s="91"/>
      <c r="B238" s="29">
        <v>257</v>
      </c>
      <c r="C238" s="109"/>
      <c r="D238" s="36" t="s">
        <v>240</v>
      </c>
      <c r="E238" s="8" t="s">
        <v>782</v>
      </c>
      <c r="F238" s="8" t="s">
        <v>13</v>
      </c>
      <c r="G238" s="31" t="s">
        <v>46</v>
      </c>
      <c r="H238" s="29" t="s">
        <v>47</v>
      </c>
      <c r="I238" s="8" t="s">
        <v>8</v>
      </c>
      <c r="J238" s="29"/>
      <c r="K238" s="29">
        <v>4</v>
      </c>
      <c r="L238" s="29">
        <v>10</v>
      </c>
      <c r="M238" s="29">
        <v>80</v>
      </c>
      <c r="N238" s="11">
        <v>4</v>
      </c>
      <c r="O238" s="29">
        <v>12</v>
      </c>
      <c r="P238" s="29">
        <v>30</v>
      </c>
      <c r="Q238" s="29">
        <v>24</v>
      </c>
      <c r="R238" s="7">
        <v>30</v>
      </c>
      <c r="S238" s="8">
        <f t="shared" si="8"/>
        <v>194</v>
      </c>
      <c r="T238" s="30">
        <v>6</v>
      </c>
      <c r="U238" s="30">
        <f t="shared" si="7"/>
        <v>1164</v>
      </c>
      <c r="V238" s="83"/>
      <c r="W238" s="24"/>
      <c r="X238" s="24"/>
      <c r="Y238" s="24"/>
      <c r="Z238" s="24"/>
      <c r="AA238" s="24"/>
      <c r="AB238" s="24"/>
      <c r="AC238" s="24"/>
      <c r="AD238" s="24"/>
      <c r="AE238" s="24"/>
      <c r="AF238" s="24"/>
      <c r="AG238" s="24"/>
      <c r="AH238" s="24"/>
      <c r="AI238" s="24"/>
      <c r="AJ238" s="24"/>
      <c r="AK238" s="24"/>
      <c r="AL238" s="24"/>
      <c r="AM238" s="24"/>
      <c r="AN238" s="24"/>
      <c r="AO238" s="24"/>
      <c r="AP238" s="24"/>
      <c r="AQ238" s="24"/>
      <c r="AR238" s="24"/>
      <c r="AS238" s="24"/>
      <c r="AT238" s="24"/>
      <c r="AU238" s="24"/>
      <c r="AV238" s="24"/>
      <c r="AW238" s="24"/>
      <c r="AX238" s="24"/>
      <c r="AY238" s="24"/>
      <c r="AZ238" s="24"/>
      <c r="BA238" s="24"/>
      <c r="BB238" s="24"/>
      <c r="BC238" s="24"/>
      <c r="BD238" s="24"/>
      <c r="BE238" s="24"/>
      <c r="BF238" s="24"/>
      <c r="BG238" s="24"/>
      <c r="BH238" s="24"/>
      <c r="BI238" s="24"/>
      <c r="BJ238" s="24"/>
      <c r="BK238" s="24"/>
      <c r="BL238" s="24"/>
      <c r="BM238" s="24"/>
      <c r="BN238" s="24"/>
      <c r="BO238" s="24"/>
      <c r="BP238" s="24"/>
      <c r="BQ238" s="24"/>
      <c r="BR238" s="24"/>
      <c r="BS238" s="24"/>
      <c r="BT238" s="24"/>
      <c r="BU238" s="24"/>
      <c r="BV238" s="24"/>
      <c r="BW238" s="24"/>
      <c r="BX238" s="24"/>
      <c r="BY238" s="24"/>
      <c r="BZ238" s="24"/>
      <c r="CA238" s="24"/>
      <c r="CB238" s="24"/>
      <c r="CC238" s="24"/>
      <c r="CD238" s="24"/>
      <c r="CE238" s="24"/>
      <c r="CF238" s="24"/>
      <c r="CG238" s="24"/>
      <c r="CH238" s="24"/>
      <c r="CI238" s="24"/>
      <c r="CJ238" s="24"/>
      <c r="CK238" s="24"/>
      <c r="CL238" s="24"/>
      <c r="CM238" s="24"/>
      <c r="CN238" s="24"/>
      <c r="CO238" s="24"/>
      <c r="CP238" s="24"/>
      <c r="CQ238" s="24"/>
      <c r="CR238" s="24"/>
      <c r="CS238" s="24"/>
      <c r="CT238" s="24"/>
      <c r="CU238" s="24"/>
      <c r="CV238" s="24"/>
      <c r="CW238" s="24"/>
      <c r="CX238" s="24"/>
    </row>
    <row r="239" spans="1:102" s="6" customFormat="1" ht="15">
      <c r="A239" s="91"/>
      <c r="B239" s="29">
        <v>258</v>
      </c>
      <c r="C239" s="109"/>
      <c r="D239" s="36" t="s">
        <v>241</v>
      </c>
      <c r="E239" s="8" t="s">
        <v>782</v>
      </c>
      <c r="F239" s="8" t="s">
        <v>13</v>
      </c>
      <c r="G239" s="31" t="s">
        <v>46</v>
      </c>
      <c r="H239" s="29" t="s">
        <v>48</v>
      </c>
      <c r="I239" s="8" t="s">
        <v>8</v>
      </c>
      <c r="J239" s="29">
        <v>30</v>
      </c>
      <c r="K239" s="29">
        <v>2</v>
      </c>
      <c r="L239" s="29">
        <v>10</v>
      </c>
      <c r="M239" s="29">
        <v>80</v>
      </c>
      <c r="N239" s="11">
        <v>4</v>
      </c>
      <c r="O239" s="29">
        <v>12</v>
      </c>
      <c r="P239" s="29">
        <v>30</v>
      </c>
      <c r="Q239" s="29">
        <v>20</v>
      </c>
      <c r="R239" s="7">
        <v>30</v>
      </c>
      <c r="S239" s="8">
        <f t="shared" si="8"/>
        <v>218</v>
      </c>
      <c r="T239" s="30">
        <v>9</v>
      </c>
      <c r="U239" s="30">
        <f t="shared" si="7"/>
        <v>1962</v>
      </c>
      <c r="V239" s="83"/>
      <c r="W239" s="24"/>
      <c r="X239" s="24"/>
      <c r="Y239" s="24"/>
      <c r="Z239" s="24"/>
      <c r="AA239" s="24"/>
      <c r="AB239" s="24"/>
      <c r="AC239" s="24"/>
      <c r="AD239" s="24"/>
      <c r="AE239" s="24"/>
      <c r="AF239" s="24"/>
      <c r="AG239" s="24"/>
      <c r="AH239" s="24"/>
      <c r="AI239" s="24"/>
      <c r="AJ239" s="24"/>
      <c r="AK239" s="24"/>
      <c r="AL239" s="24"/>
      <c r="AM239" s="24"/>
      <c r="AN239" s="24"/>
      <c r="AO239" s="24"/>
      <c r="AP239" s="24"/>
      <c r="AQ239" s="24"/>
      <c r="AR239" s="24"/>
      <c r="AS239" s="24"/>
      <c r="AT239" s="24"/>
      <c r="AU239" s="24"/>
      <c r="AV239" s="24"/>
      <c r="AW239" s="24"/>
      <c r="AX239" s="24"/>
      <c r="AY239" s="24"/>
      <c r="AZ239" s="24"/>
      <c r="BA239" s="24"/>
      <c r="BB239" s="24"/>
      <c r="BC239" s="24"/>
      <c r="BD239" s="24"/>
      <c r="BE239" s="24"/>
      <c r="BF239" s="24"/>
      <c r="BG239" s="24"/>
      <c r="BH239" s="24"/>
      <c r="BI239" s="24"/>
      <c r="BJ239" s="24"/>
      <c r="BK239" s="24"/>
      <c r="BL239" s="24"/>
      <c r="BM239" s="24"/>
      <c r="BN239" s="24"/>
      <c r="BO239" s="24"/>
      <c r="BP239" s="24"/>
      <c r="BQ239" s="24"/>
      <c r="BR239" s="24"/>
      <c r="BS239" s="24"/>
      <c r="BT239" s="24"/>
      <c r="BU239" s="24"/>
      <c r="BV239" s="24"/>
      <c r="BW239" s="24"/>
      <c r="BX239" s="24"/>
      <c r="BY239" s="24"/>
      <c r="BZ239" s="24"/>
      <c r="CA239" s="24"/>
      <c r="CB239" s="24"/>
      <c r="CC239" s="24"/>
      <c r="CD239" s="24"/>
      <c r="CE239" s="24"/>
      <c r="CF239" s="24"/>
      <c r="CG239" s="24"/>
      <c r="CH239" s="24"/>
      <c r="CI239" s="24"/>
      <c r="CJ239" s="24"/>
      <c r="CK239" s="24"/>
      <c r="CL239" s="24"/>
      <c r="CM239" s="24"/>
      <c r="CN239" s="24"/>
      <c r="CO239" s="24"/>
      <c r="CP239" s="24"/>
      <c r="CQ239" s="24"/>
      <c r="CR239" s="24"/>
      <c r="CS239" s="24"/>
      <c r="CT239" s="24"/>
      <c r="CU239" s="24"/>
      <c r="CV239" s="24"/>
      <c r="CW239" s="24"/>
      <c r="CX239" s="24"/>
    </row>
    <row r="240" spans="1:102" s="6" customFormat="1" ht="30">
      <c r="A240" s="91"/>
      <c r="B240" s="29">
        <v>259</v>
      </c>
      <c r="C240" s="109"/>
      <c r="D240" s="36" t="s">
        <v>257</v>
      </c>
      <c r="E240" s="8" t="s">
        <v>783</v>
      </c>
      <c r="F240" s="8" t="s">
        <v>63</v>
      </c>
      <c r="G240" s="29" t="s">
        <v>36</v>
      </c>
      <c r="H240" s="29" t="s">
        <v>258</v>
      </c>
      <c r="I240" s="8" t="s">
        <v>8</v>
      </c>
      <c r="J240" s="29"/>
      <c r="K240" s="29"/>
      <c r="L240" s="29">
        <v>10</v>
      </c>
      <c r="M240" s="29">
        <v>30</v>
      </c>
      <c r="N240" s="11"/>
      <c r="O240" s="29">
        <v>5</v>
      </c>
      <c r="P240" s="29">
        <v>10</v>
      </c>
      <c r="Q240" s="29">
        <v>30</v>
      </c>
      <c r="R240" s="7">
        <v>5</v>
      </c>
      <c r="S240" s="8">
        <f t="shared" si="8"/>
        <v>90</v>
      </c>
      <c r="T240" s="30">
        <v>40</v>
      </c>
      <c r="U240" s="30">
        <f t="shared" si="7"/>
        <v>3600</v>
      </c>
      <c r="V240" s="83"/>
      <c r="W240" s="24"/>
      <c r="X240" s="24"/>
      <c r="Y240" s="24"/>
      <c r="Z240" s="24"/>
      <c r="AA240" s="24"/>
      <c r="AB240" s="24"/>
      <c r="AC240" s="24"/>
      <c r="AD240" s="24"/>
      <c r="AE240" s="24"/>
      <c r="AF240" s="24"/>
      <c r="AG240" s="24"/>
      <c r="AH240" s="24"/>
      <c r="AI240" s="24"/>
      <c r="AJ240" s="24"/>
      <c r="AK240" s="24"/>
      <c r="AL240" s="24"/>
      <c r="AM240" s="24"/>
      <c r="AN240" s="24"/>
      <c r="AO240" s="24"/>
      <c r="AP240" s="24"/>
      <c r="AQ240" s="24"/>
      <c r="AR240" s="24"/>
      <c r="AS240" s="24"/>
      <c r="AT240" s="24"/>
      <c r="AU240" s="24"/>
      <c r="AV240" s="24"/>
      <c r="AW240" s="24"/>
      <c r="AX240" s="24"/>
      <c r="AY240" s="24"/>
      <c r="AZ240" s="24"/>
      <c r="BA240" s="24"/>
      <c r="BB240" s="24"/>
      <c r="BC240" s="24"/>
      <c r="BD240" s="24"/>
      <c r="BE240" s="24"/>
      <c r="BF240" s="24"/>
      <c r="BG240" s="24"/>
      <c r="BH240" s="24"/>
      <c r="BI240" s="24"/>
      <c r="BJ240" s="24"/>
      <c r="BK240" s="24"/>
      <c r="BL240" s="24"/>
      <c r="BM240" s="24"/>
      <c r="BN240" s="24"/>
      <c r="BO240" s="24"/>
      <c r="BP240" s="24"/>
      <c r="BQ240" s="24"/>
      <c r="BR240" s="24"/>
      <c r="BS240" s="24"/>
      <c r="BT240" s="24"/>
      <c r="BU240" s="24"/>
      <c r="BV240" s="24"/>
      <c r="BW240" s="24"/>
      <c r="BX240" s="24"/>
      <c r="BY240" s="24"/>
      <c r="BZ240" s="24"/>
      <c r="CA240" s="24"/>
      <c r="CB240" s="24"/>
      <c r="CC240" s="24"/>
      <c r="CD240" s="24"/>
      <c r="CE240" s="24"/>
      <c r="CF240" s="24"/>
      <c r="CG240" s="24"/>
      <c r="CH240" s="24"/>
      <c r="CI240" s="24"/>
      <c r="CJ240" s="24"/>
      <c r="CK240" s="24"/>
      <c r="CL240" s="24"/>
      <c r="CM240" s="24"/>
      <c r="CN240" s="24"/>
      <c r="CO240" s="24"/>
      <c r="CP240" s="24"/>
      <c r="CQ240" s="24"/>
      <c r="CR240" s="24"/>
      <c r="CS240" s="24"/>
      <c r="CT240" s="24"/>
      <c r="CU240" s="24"/>
      <c r="CV240" s="24"/>
      <c r="CW240" s="24"/>
      <c r="CX240" s="24"/>
    </row>
    <row r="241" spans="1:102" s="6" customFormat="1" ht="30">
      <c r="A241" s="91"/>
      <c r="B241" s="29">
        <v>260</v>
      </c>
      <c r="C241" s="109"/>
      <c r="D241" s="36" t="s">
        <v>311</v>
      </c>
      <c r="E241" s="8" t="s">
        <v>783</v>
      </c>
      <c r="F241" s="8" t="s">
        <v>63</v>
      </c>
      <c r="G241" s="33" t="s">
        <v>36</v>
      </c>
      <c r="H241" s="8" t="s">
        <v>662</v>
      </c>
      <c r="I241" s="8" t="s">
        <v>8</v>
      </c>
      <c r="J241" s="29"/>
      <c r="K241" s="29"/>
      <c r="L241" s="29"/>
      <c r="M241" s="29">
        <v>10</v>
      </c>
      <c r="N241" s="29"/>
      <c r="O241" s="29"/>
      <c r="P241" s="8">
        <v>8</v>
      </c>
      <c r="Q241" s="29"/>
      <c r="R241" s="29"/>
      <c r="S241" s="8">
        <f t="shared" si="8"/>
        <v>18</v>
      </c>
      <c r="T241" s="30">
        <v>110</v>
      </c>
      <c r="U241" s="30">
        <f t="shared" si="7"/>
        <v>1980</v>
      </c>
      <c r="V241" s="83"/>
      <c r="W241" s="24"/>
      <c r="X241" s="24"/>
      <c r="Y241" s="24"/>
      <c r="Z241" s="24"/>
      <c r="AA241" s="24"/>
      <c r="AB241" s="24"/>
      <c r="AC241" s="24"/>
      <c r="AD241" s="24"/>
      <c r="AE241" s="24"/>
      <c r="AF241" s="24"/>
      <c r="AG241" s="24"/>
      <c r="AH241" s="24"/>
      <c r="AI241" s="24"/>
      <c r="AJ241" s="24"/>
      <c r="AK241" s="24"/>
      <c r="AL241" s="24"/>
      <c r="AM241" s="24"/>
      <c r="AN241" s="24"/>
      <c r="AO241" s="24"/>
      <c r="AP241" s="24"/>
      <c r="AQ241" s="24"/>
      <c r="AR241" s="24"/>
      <c r="AS241" s="24"/>
      <c r="AT241" s="24"/>
      <c r="AU241" s="24"/>
      <c r="AV241" s="24"/>
      <c r="AW241" s="24"/>
      <c r="AX241" s="24"/>
      <c r="AY241" s="24"/>
      <c r="AZ241" s="24"/>
      <c r="BA241" s="24"/>
      <c r="BB241" s="24"/>
      <c r="BC241" s="24"/>
      <c r="BD241" s="24"/>
      <c r="BE241" s="24"/>
      <c r="BF241" s="24"/>
      <c r="BG241" s="24"/>
      <c r="BH241" s="24"/>
      <c r="BI241" s="24"/>
      <c r="BJ241" s="24"/>
      <c r="BK241" s="24"/>
      <c r="BL241" s="24"/>
      <c r="BM241" s="24"/>
      <c r="BN241" s="24"/>
      <c r="BO241" s="24"/>
      <c r="BP241" s="24"/>
      <c r="BQ241" s="24"/>
      <c r="BR241" s="24"/>
      <c r="BS241" s="24"/>
      <c r="BT241" s="24"/>
      <c r="BU241" s="24"/>
      <c r="BV241" s="24"/>
      <c r="BW241" s="24"/>
      <c r="BX241" s="24"/>
      <c r="BY241" s="24"/>
      <c r="BZ241" s="24"/>
      <c r="CA241" s="24"/>
      <c r="CB241" s="24"/>
      <c r="CC241" s="24"/>
      <c r="CD241" s="24"/>
      <c r="CE241" s="24"/>
      <c r="CF241" s="24"/>
      <c r="CG241" s="24"/>
      <c r="CH241" s="24"/>
      <c r="CI241" s="24"/>
      <c r="CJ241" s="24"/>
      <c r="CK241" s="24"/>
      <c r="CL241" s="24"/>
      <c r="CM241" s="24"/>
      <c r="CN241" s="24"/>
      <c r="CO241" s="24"/>
      <c r="CP241" s="24"/>
      <c r="CQ241" s="24"/>
      <c r="CR241" s="24"/>
      <c r="CS241" s="24"/>
      <c r="CT241" s="24"/>
      <c r="CU241" s="24"/>
      <c r="CV241" s="24"/>
      <c r="CW241" s="24"/>
      <c r="CX241" s="24"/>
    </row>
    <row r="242" spans="1:102" s="6" customFormat="1" ht="30">
      <c r="A242" s="91"/>
      <c r="B242" s="29">
        <v>261</v>
      </c>
      <c r="C242" s="109"/>
      <c r="D242" s="40" t="s">
        <v>380</v>
      </c>
      <c r="E242" s="9" t="s">
        <v>782</v>
      </c>
      <c r="F242" s="9" t="s">
        <v>13</v>
      </c>
      <c r="G242" s="10" t="s">
        <v>46</v>
      </c>
      <c r="H242" s="11" t="s">
        <v>381</v>
      </c>
      <c r="I242" s="8" t="s">
        <v>8</v>
      </c>
      <c r="J242" s="29"/>
      <c r="K242" s="29"/>
      <c r="L242" s="29"/>
      <c r="M242" s="29"/>
      <c r="N242" s="29"/>
      <c r="O242" s="29"/>
      <c r="P242" s="29"/>
      <c r="Q242" s="29"/>
      <c r="R242" s="11">
        <v>24</v>
      </c>
      <c r="S242" s="8">
        <f t="shared" si="8"/>
        <v>24</v>
      </c>
      <c r="T242" s="30">
        <v>14</v>
      </c>
      <c r="U242" s="30">
        <f t="shared" si="7"/>
        <v>336</v>
      </c>
      <c r="V242" s="83"/>
      <c r="W242" s="24"/>
      <c r="X242" s="24"/>
      <c r="Y242" s="24"/>
      <c r="Z242" s="24"/>
      <c r="AA242" s="24"/>
      <c r="AB242" s="24"/>
      <c r="AC242" s="24"/>
      <c r="AD242" s="24"/>
      <c r="AE242" s="24"/>
      <c r="AF242" s="24"/>
      <c r="AG242" s="24"/>
      <c r="AH242" s="24"/>
      <c r="AI242" s="24"/>
      <c r="AJ242" s="24"/>
      <c r="AK242" s="24"/>
      <c r="AL242" s="24"/>
      <c r="AM242" s="24"/>
      <c r="AN242" s="24"/>
      <c r="AO242" s="24"/>
      <c r="AP242" s="24"/>
      <c r="AQ242" s="24"/>
      <c r="AR242" s="24"/>
      <c r="AS242" s="24"/>
      <c r="AT242" s="24"/>
      <c r="AU242" s="24"/>
      <c r="AV242" s="24"/>
      <c r="AW242" s="24"/>
      <c r="AX242" s="24"/>
      <c r="AY242" s="24"/>
      <c r="AZ242" s="24"/>
      <c r="BA242" s="24"/>
      <c r="BB242" s="24"/>
      <c r="BC242" s="24"/>
      <c r="BD242" s="24"/>
      <c r="BE242" s="24"/>
      <c r="BF242" s="24"/>
      <c r="BG242" s="24"/>
      <c r="BH242" s="24"/>
      <c r="BI242" s="24"/>
      <c r="BJ242" s="24"/>
      <c r="BK242" s="24"/>
      <c r="BL242" s="24"/>
      <c r="BM242" s="24"/>
      <c r="BN242" s="24"/>
      <c r="BO242" s="24"/>
      <c r="BP242" s="24"/>
      <c r="BQ242" s="24"/>
      <c r="BR242" s="24"/>
      <c r="BS242" s="24"/>
      <c r="BT242" s="24"/>
      <c r="BU242" s="24"/>
      <c r="BV242" s="24"/>
      <c r="BW242" s="24"/>
      <c r="BX242" s="24"/>
      <c r="BY242" s="24"/>
      <c r="BZ242" s="24"/>
      <c r="CA242" s="24"/>
      <c r="CB242" s="24"/>
      <c r="CC242" s="24"/>
      <c r="CD242" s="24"/>
      <c r="CE242" s="24"/>
      <c r="CF242" s="24"/>
      <c r="CG242" s="24"/>
      <c r="CH242" s="24"/>
      <c r="CI242" s="24"/>
      <c r="CJ242" s="24"/>
      <c r="CK242" s="24"/>
      <c r="CL242" s="24"/>
      <c r="CM242" s="24"/>
      <c r="CN242" s="24"/>
      <c r="CO242" s="24"/>
      <c r="CP242" s="24"/>
      <c r="CQ242" s="24"/>
      <c r="CR242" s="24"/>
      <c r="CS242" s="24"/>
      <c r="CT242" s="24"/>
      <c r="CU242" s="24"/>
      <c r="CV242" s="24"/>
      <c r="CW242" s="24"/>
      <c r="CX242" s="24"/>
    </row>
    <row r="243" spans="1:102" s="6" customFormat="1" ht="45">
      <c r="A243" s="91"/>
      <c r="B243" s="29">
        <v>262</v>
      </c>
      <c r="C243" s="109"/>
      <c r="D243" s="40" t="s">
        <v>382</v>
      </c>
      <c r="E243" s="9" t="s">
        <v>783</v>
      </c>
      <c r="F243" s="9" t="s">
        <v>63</v>
      </c>
      <c r="G243" s="11" t="s">
        <v>36</v>
      </c>
      <c r="H243" s="11" t="s">
        <v>258</v>
      </c>
      <c r="I243" s="8" t="s">
        <v>8</v>
      </c>
      <c r="J243" s="29"/>
      <c r="K243" s="29"/>
      <c r="L243" s="29"/>
      <c r="M243" s="29"/>
      <c r="N243" s="29"/>
      <c r="O243" s="29"/>
      <c r="P243" s="29"/>
      <c r="Q243" s="29"/>
      <c r="R243" s="11">
        <v>10</v>
      </c>
      <c r="S243" s="8">
        <f t="shared" si="8"/>
        <v>10</v>
      </c>
      <c r="T243" s="30">
        <v>28</v>
      </c>
      <c r="U243" s="30">
        <f t="shared" si="7"/>
        <v>280</v>
      </c>
      <c r="V243" s="83"/>
      <c r="W243" s="24"/>
      <c r="X243" s="24"/>
      <c r="Y243" s="24"/>
      <c r="Z243" s="24"/>
      <c r="AA243" s="24"/>
      <c r="AB243" s="24"/>
      <c r="AC243" s="24"/>
      <c r="AD243" s="24"/>
      <c r="AE243" s="24"/>
      <c r="AF243" s="24"/>
      <c r="AG243" s="24"/>
      <c r="AH243" s="24"/>
      <c r="AI243" s="24"/>
      <c r="AJ243" s="24"/>
      <c r="AK243" s="24"/>
      <c r="AL243" s="24"/>
      <c r="AM243" s="24"/>
      <c r="AN243" s="24"/>
      <c r="AO243" s="24"/>
      <c r="AP243" s="24"/>
      <c r="AQ243" s="24"/>
      <c r="AR243" s="24"/>
      <c r="AS243" s="24"/>
      <c r="AT243" s="24"/>
      <c r="AU243" s="24"/>
      <c r="AV243" s="24"/>
      <c r="AW243" s="24"/>
      <c r="AX243" s="24"/>
      <c r="AY243" s="24"/>
      <c r="AZ243" s="24"/>
      <c r="BA243" s="24"/>
      <c r="BB243" s="24"/>
      <c r="BC243" s="24"/>
      <c r="BD243" s="24"/>
      <c r="BE243" s="24"/>
      <c r="BF243" s="24"/>
      <c r="BG243" s="24"/>
      <c r="BH243" s="24"/>
      <c r="BI243" s="24"/>
      <c r="BJ243" s="24"/>
      <c r="BK243" s="24"/>
      <c r="BL243" s="24"/>
      <c r="BM243" s="24"/>
      <c r="BN243" s="24"/>
      <c r="BO243" s="24"/>
      <c r="BP243" s="24"/>
      <c r="BQ243" s="24"/>
      <c r="BR243" s="24"/>
      <c r="BS243" s="24"/>
      <c r="BT243" s="24"/>
      <c r="BU243" s="24"/>
      <c r="BV243" s="24"/>
      <c r="BW243" s="24"/>
      <c r="BX243" s="24"/>
      <c r="BY243" s="24"/>
      <c r="BZ243" s="24"/>
      <c r="CA243" s="24"/>
      <c r="CB243" s="24"/>
      <c r="CC243" s="24"/>
      <c r="CD243" s="24"/>
      <c r="CE243" s="24"/>
      <c r="CF243" s="24"/>
      <c r="CG243" s="24"/>
      <c r="CH243" s="24"/>
      <c r="CI243" s="24"/>
      <c r="CJ243" s="24"/>
      <c r="CK243" s="24"/>
      <c r="CL243" s="24"/>
      <c r="CM243" s="24"/>
      <c r="CN243" s="24"/>
      <c r="CO243" s="24"/>
      <c r="CP243" s="24"/>
      <c r="CQ243" s="24"/>
      <c r="CR243" s="24"/>
      <c r="CS243" s="24"/>
      <c r="CT243" s="24"/>
      <c r="CU243" s="24"/>
      <c r="CV243" s="24"/>
      <c r="CW243" s="24"/>
      <c r="CX243" s="24"/>
    </row>
    <row r="244" spans="1:102" s="6" customFormat="1" ht="15">
      <c r="A244" s="91"/>
      <c r="B244" s="29">
        <v>263</v>
      </c>
      <c r="C244" s="109"/>
      <c r="D244" s="40" t="s">
        <v>383</v>
      </c>
      <c r="E244" s="9" t="s">
        <v>782</v>
      </c>
      <c r="F244" s="9" t="s">
        <v>13</v>
      </c>
      <c r="G244" s="10" t="s">
        <v>79</v>
      </c>
      <c r="H244" s="11" t="s">
        <v>384</v>
      </c>
      <c r="I244" s="8" t="s">
        <v>43</v>
      </c>
      <c r="J244" s="29"/>
      <c r="K244" s="29"/>
      <c r="L244" s="29"/>
      <c r="M244" s="29"/>
      <c r="N244" s="29"/>
      <c r="O244" s="29"/>
      <c r="P244" s="29"/>
      <c r="Q244" s="29"/>
      <c r="R244" s="11">
        <v>10</v>
      </c>
      <c r="S244" s="8">
        <f t="shared" si="8"/>
        <v>10</v>
      </c>
      <c r="T244" s="30">
        <v>6.9</v>
      </c>
      <c r="U244" s="30">
        <f t="shared" si="7"/>
        <v>69</v>
      </c>
      <c r="V244" s="83"/>
      <c r="W244" s="24"/>
      <c r="X244" s="24"/>
      <c r="Y244" s="24"/>
      <c r="Z244" s="24"/>
      <c r="AA244" s="24"/>
      <c r="AB244" s="24"/>
      <c r="AC244" s="24"/>
      <c r="AD244" s="24"/>
      <c r="AE244" s="24"/>
      <c r="AF244" s="24"/>
      <c r="AG244" s="24"/>
      <c r="AH244" s="24"/>
      <c r="AI244" s="24"/>
      <c r="AJ244" s="24"/>
      <c r="AK244" s="24"/>
      <c r="AL244" s="24"/>
      <c r="AM244" s="24"/>
      <c r="AN244" s="24"/>
      <c r="AO244" s="24"/>
      <c r="AP244" s="24"/>
      <c r="AQ244" s="24"/>
      <c r="AR244" s="24"/>
      <c r="AS244" s="24"/>
      <c r="AT244" s="24"/>
      <c r="AU244" s="24"/>
      <c r="AV244" s="24"/>
      <c r="AW244" s="24"/>
      <c r="AX244" s="24"/>
      <c r="AY244" s="24"/>
      <c r="AZ244" s="24"/>
      <c r="BA244" s="24"/>
      <c r="BB244" s="24"/>
      <c r="BC244" s="24"/>
      <c r="BD244" s="24"/>
      <c r="BE244" s="24"/>
      <c r="BF244" s="24"/>
      <c r="BG244" s="24"/>
      <c r="BH244" s="24"/>
      <c r="BI244" s="24"/>
      <c r="BJ244" s="24"/>
      <c r="BK244" s="24"/>
      <c r="BL244" s="24"/>
      <c r="BM244" s="24"/>
      <c r="BN244" s="24"/>
      <c r="BO244" s="24"/>
      <c r="BP244" s="24"/>
      <c r="BQ244" s="24"/>
      <c r="BR244" s="24"/>
      <c r="BS244" s="24"/>
      <c r="BT244" s="24"/>
      <c r="BU244" s="24"/>
      <c r="BV244" s="24"/>
      <c r="BW244" s="24"/>
      <c r="BX244" s="24"/>
      <c r="BY244" s="24"/>
      <c r="BZ244" s="24"/>
      <c r="CA244" s="24"/>
      <c r="CB244" s="24"/>
      <c r="CC244" s="24"/>
      <c r="CD244" s="24"/>
      <c r="CE244" s="24"/>
      <c r="CF244" s="24"/>
      <c r="CG244" s="24"/>
      <c r="CH244" s="24"/>
      <c r="CI244" s="24"/>
      <c r="CJ244" s="24"/>
      <c r="CK244" s="24"/>
      <c r="CL244" s="24"/>
      <c r="CM244" s="24"/>
      <c r="CN244" s="24"/>
      <c r="CO244" s="24"/>
      <c r="CP244" s="24"/>
      <c r="CQ244" s="24"/>
      <c r="CR244" s="24"/>
      <c r="CS244" s="24"/>
      <c r="CT244" s="24"/>
      <c r="CU244" s="24"/>
      <c r="CV244" s="24"/>
      <c r="CW244" s="24"/>
      <c r="CX244" s="24"/>
    </row>
    <row r="245" spans="1:102" s="6" customFormat="1" ht="30">
      <c r="A245" s="91"/>
      <c r="B245" s="29">
        <v>264</v>
      </c>
      <c r="C245" s="109"/>
      <c r="D245" s="40" t="s">
        <v>385</v>
      </c>
      <c r="E245" s="9" t="s">
        <v>785</v>
      </c>
      <c r="F245" s="9" t="s">
        <v>13</v>
      </c>
      <c r="G245" s="10" t="s">
        <v>386</v>
      </c>
      <c r="H245" s="11" t="s">
        <v>387</v>
      </c>
      <c r="I245" s="8" t="s">
        <v>43</v>
      </c>
      <c r="J245" s="29"/>
      <c r="K245" s="29"/>
      <c r="L245" s="29"/>
      <c r="M245" s="29"/>
      <c r="N245" s="29"/>
      <c r="O245" s="29"/>
      <c r="P245" s="29"/>
      <c r="Q245" s="29"/>
      <c r="R245" s="11">
        <v>10</v>
      </c>
      <c r="S245" s="8">
        <f t="shared" si="8"/>
        <v>10</v>
      </c>
      <c r="T245" s="30">
        <v>34.93</v>
      </c>
      <c r="U245" s="30">
        <f t="shared" si="7"/>
        <v>349.3</v>
      </c>
      <c r="V245" s="83"/>
      <c r="W245" s="24"/>
      <c r="X245" s="24"/>
      <c r="Y245" s="24"/>
      <c r="Z245" s="24"/>
      <c r="AA245" s="24"/>
      <c r="AB245" s="24"/>
      <c r="AC245" s="24"/>
      <c r="AD245" s="24"/>
      <c r="AE245" s="24"/>
      <c r="AF245" s="24"/>
      <c r="AG245" s="24"/>
      <c r="AH245" s="24"/>
      <c r="AI245" s="24"/>
      <c r="AJ245" s="24"/>
      <c r="AK245" s="24"/>
      <c r="AL245" s="24"/>
      <c r="AM245" s="24"/>
      <c r="AN245" s="24"/>
      <c r="AO245" s="24"/>
      <c r="AP245" s="24"/>
      <c r="AQ245" s="24"/>
      <c r="AR245" s="24"/>
      <c r="AS245" s="24"/>
      <c r="AT245" s="24"/>
      <c r="AU245" s="24"/>
      <c r="AV245" s="24"/>
      <c r="AW245" s="24"/>
      <c r="AX245" s="24"/>
      <c r="AY245" s="24"/>
      <c r="AZ245" s="24"/>
      <c r="BA245" s="24"/>
      <c r="BB245" s="24"/>
      <c r="BC245" s="24"/>
      <c r="BD245" s="24"/>
      <c r="BE245" s="24"/>
      <c r="BF245" s="24"/>
      <c r="BG245" s="24"/>
      <c r="BH245" s="24"/>
      <c r="BI245" s="24"/>
      <c r="BJ245" s="24"/>
      <c r="BK245" s="24"/>
      <c r="BL245" s="24"/>
      <c r="BM245" s="24"/>
      <c r="BN245" s="24"/>
      <c r="BO245" s="24"/>
      <c r="BP245" s="24"/>
      <c r="BQ245" s="24"/>
      <c r="BR245" s="24"/>
      <c r="BS245" s="24"/>
      <c r="BT245" s="24"/>
      <c r="BU245" s="24"/>
      <c r="BV245" s="24"/>
      <c r="BW245" s="24"/>
      <c r="BX245" s="24"/>
      <c r="BY245" s="24"/>
      <c r="BZ245" s="24"/>
      <c r="CA245" s="24"/>
      <c r="CB245" s="24"/>
      <c r="CC245" s="24"/>
      <c r="CD245" s="24"/>
      <c r="CE245" s="24"/>
      <c r="CF245" s="24"/>
      <c r="CG245" s="24"/>
      <c r="CH245" s="24"/>
      <c r="CI245" s="24"/>
      <c r="CJ245" s="24"/>
      <c r="CK245" s="24"/>
      <c r="CL245" s="24"/>
      <c r="CM245" s="24"/>
      <c r="CN245" s="24"/>
      <c r="CO245" s="24"/>
      <c r="CP245" s="24"/>
      <c r="CQ245" s="24"/>
      <c r="CR245" s="24"/>
      <c r="CS245" s="24"/>
      <c r="CT245" s="24"/>
      <c r="CU245" s="24"/>
      <c r="CV245" s="24"/>
      <c r="CW245" s="24"/>
      <c r="CX245" s="24"/>
    </row>
    <row r="246" spans="1:102" s="6" customFormat="1" ht="15">
      <c r="A246" s="91"/>
      <c r="B246" s="29">
        <v>265</v>
      </c>
      <c r="C246" s="109"/>
      <c r="D246" s="40" t="s">
        <v>391</v>
      </c>
      <c r="E246" s="9" t="s">
        <v>782</v>
      </c>
      <c r="F246" s="9" t="s">
        <v>13</v>
      </c>
      <c r="G246" s="10" t="s">
        <v>79</v>
      </c>
      <c r="H246" s="11" t="s">
        <v>392</v>
      </c>
      <c r="I246" s="8" t="s">
        <v>43</v>
      </c>
      <c r="J246" s="29"/>
      <c r="K246" s="29"/>
      <c r="L246" s="29"/>
      <c r="M246" s="29"/>
      <c r="N246" s="29"/>
      <c r="O246" s="29"/>
      <c r="P246" s="29"/>
      <c r="Q246" s="29"/>
      <c r="R246" s="11">
        <v>10</v>
      </c>
      <c r="S246" s="8">
        <f t="shared" si="8"/>
        <v>10</v>
      </c>
      <c r="T246" s="30">
        <v>0.75</v>
      </c>
      <c r="U246" s="30">
        <f t="shared" si="7"/>
        <v>7.5</v>
      </c>
      <c r="V246" s="83"/>
      <c r="W246" s="24"/>
      <c r="X246" s="24"/>
      <c r="Y246" s="24"/>
      <c r="Z246" s="24"/>
      <c r="AA246" s="24"/>
      <c r="AB246" s="24"/>
      <c r="AC246" s="24"/>
      <c r="AD246" s="24"/>
      <c r="AE246" s="24"/>
      <c r="AF246" s="24"/>
      <c r="AG246" s="24"/>
      <c r="AH246" s="24"/>
      <c r="AI246" s="24"/>
      <c r="AJ246" s="24"/>
      <c r="AK246" s="24"/>
      <c r="AL246" s="24"/>
      <c r="AM246" s="24"/>
      <c r="AN246" s="24"/>
      <c r="AO246" s="24"/>
      <c r="AP246" s="24"/>
      <c r="AQ246" s="24"/>
      <c r="AR246" s="24"/>
      <c r="AS246" s="24"/>
      <c r="AT246" s="24"/>
      <c r="AU246" s="24"/>
      <c r="AV246" s="24"/>
      <c r="AW246" s="24"/>
      <c r="AX246" s="24"/>
      <c r="AY246" s="24"/>
      <c r="AZ246" s="24"/>
      <c r="BA246" s="24"/>
      <c r="BB246" s="24"/>
      <c r="BC246" s="24"/>
      <c r="BD246" s="24"/>
      <c r="BE246" s="24"/>
      <c r="BF246" s="24"/>
      <c r="BG246" s="24"/>
      <c r="BH246" s="24"/>
      <c r="BI246" s="24"/>
      <c r="BJ246" s="24"/>
      <c r="BK246" s="24"/>
      <c r="BL246" s="24"/>
      <c r="BM246" s="24"/>
      <c r="BN246" s="24"/>
      <c r="BO246" s="24"/>
      <c r="BP246" s="24"/>
      <c r="BQ246" s="24"/>
      <c r="BR246" s="24"/>
      <c r="BS246" s="24"/>
      <c r="BT246" s="24"/>
      <c r="BU246" s="24"/>
      <c r="BV246" s="24"/>
      <c r="BW246" s="24"/>
      <c r="BX246" s="24"/>
      <c r="BY246" s="24"/>
      <c r="BZ246" s="24"/>
      <c r="CA246" s="24"/>
      <c r="CB246" s="24"/>
      <c r="CC246" s="24"/>
      <c r="CD246" s="24"/>
      <c r="CE246" s="24"/>
      <c r="CF246" s="24"/>
      <c r="CG246" s="24"/>
      <c r="CH246" s="24"/>
      <c r="CI246" s="24"/>
      <c r="CJ246" s="24"/>
      <c r="CK246" s="24"/>
      <c r="CL246" s="24"/>
      <c r="CM246" s="24"/>
      <c r="CN246" s="24"/>
      <c r="CO246" s="24"/>
      <c r="CP246" s="24"/>
      <c r="CQ246" s="24"/>
      <c r="CR246" s="24"/>
      <c r="CS246" s="24"/>
      <c r="CT246" s="24"/>
      <c r="CU246" s="24"/>
      <c r="CV246" s="24"/>
      <c r="CW246" s="24"/>
      <c r="CX246" s="24"/>
    </row>
    <row r="247" spans="1:102" s="6" customFormat="1" ht="15">
      <c r="A247" s="92"/>
      <c r="B247" s="29">
        <v>266</v>
      </c>
      <c r="C247" s="108"/>
      <c r="D247" s="39" t="s">
        <v>476</v>
      </c>
      <c r="E247" s="29" t="s">
        <v>782</v>
      </c>
      <c r="F247" s="8" t="s">
        <v>13</v>
      </c>
      <c r="G247" s="10" t="s">
        <v>46</v>
      </c>
      <c r="H247" s="11" t="s">
        <v>552</v>
      </c>
      <c r="I247" s="8" t="s">
        <v>8</v>
      </c>
      <c r="J247" s="29"/>
      <c r="K247" s="29"/>
      <c r="L247" s="29">
        <v>25</v>
      </c>
      <c r="M247" s="29"/>
      <c r="N247" s="29"/>
      <c r="O247" s="29"/>
      <c r="P247" s="29"/>
      <c r="Q247" s="29"/>
      <c r="R247" s="29"/>
      <c r="S247" s="8">
        <f t="shared" si="8"/>
        <v>25</v>
      </c>
      <c r="T247" s="30">
        <v>12</v>
      </c>
      <c r="U247" s="30">
        <f t="shared" si="7"/>
        <v>300</v>
      </c>
      <c r="V247" s="83"/>
      <c r="W247" s="24"/>
      <c r="X247" s="24"/>
      <c r="Y247" s="24"/>
      <c r="Z247" s="24"/>
      <c r="AA247" s="24"/>
      <c r="AB247" s="24"/>
      <c r="AC247" s="24"/>
      <c r="AD247" s="24"/>
      <c r="AE247" s="24"/>
      <c r="AF247" s="24"/>
      <c r="AG247" s="24"/>
      <c r="AH247" s="24"/>
      <c r="AI247" s="24"/>
      <c r="AJ247" s="24"/>
      <c r="AK247" s="24"/>
      <c r="AL247" s="24"/>
      <c r="AM247" s="24"/>
      <c r="AN247" s="24"/>
      <c r="AO247" s="24"/>
      <c r="AP247" s="24"/>
      <c r="AQ247" s="24"/>
      <c r="AR247" s="24"/>
      <c r="AS247" s="24"/>
      <c r="AT247" s="24"/>
      <c r="AU247" s="24"/>
      <c r="AV247" s="24"/>
      <c r="AW247" s="24"/>
      <c r="AX247" s="24"/>
      <c r="AY247" s="24"/>
      <c r="AZ247" s="24"/>
      <c r="BA247" s="24"/>
      <c r="BB247" s="24"/>
      <c r="BC247" s="24"/>
      <c r="BD247" s="24"/>
      <c r="BE247" s="24"/>
      <c r="BF247" s="24"/>
      <c r="BG247" s="24"/>
      <c r="BH247" s="24"/>
      <c r="BI247" s="24"/>
      <c r="BJ247" s="24"/>
      <c r="BK247" s="24"/>
      <c r="BL247" s="24"/>
      <c r="BM247" s="24"/>
      <c r="BN247" s="24"/>
      <c r="BO247" s="24"/>
      <c r="BP247" s="24"/>
      <c r="BQ247" s="24"/>
      <c r="BR247" s="24"/>
      <c r="BS247" s="24"/>
      <c r="BT247" s="24"/>
      <c r="BU247" s="24"/>
      <c r="BV247" s="24"/>
      <c r="BW247" s="24"/>
      <c r="BX247" s="24"/>
      <c r="BY247" s="24"/>
      <c r="BZ247" s="24"/>
      <c r="CA247" s="24"/>
      <c r="CB247" s="24"/>
      <c r="CC247" s="24"/>
      <c r="CD247" s="24"/>
      <c r="CE247" s="24"/>
      <c r="CF247" s="24"/>
      <c r="CG247" s="24"/>
      <c r="CH247" s="24"/>
      <c r="CI247" s="24"/>
      <c r="CJ247" s="24"/>
      <c r="CK247" s="24"/>
      <c r="CL247" s="24"/>
      <c r="CM247" s="24"/>
      <c r="CN247" s="24"/>
      <c r="CO247" s="24"/>
      <c r="CP247" s="24"/>
      <c r="CQ247" s="24"/>
      <c r="CR247" s="24"/>
      <c r="CS247" s="24"/>
      <c r="CT247" s="24"/>
      <c r="CU247" s="24"/>
      <c r="CV247" s="24"/>
      <c r="CW247" s="24"/>
      <c r="CX247" s="24"/>
    </row>
    <row r="248" spans="1:102" ht="19.5">
      <c r="G248" s="42"/>
      <c r="I248" s="4"/>
      <c r="V248" s="46">
        <f>SUM(V3:V247)</f>
        <v>833267.6100000001</v>
      </c>
    </row>
    <row r="249" spans="1:102" ht="15.75">
      <c r="G249" s="42"/>
      <c r="I249" s="4"/>
    </row>
    <row r="250" spans="1:102" ht="50.1" customHeight="1">
      <c r="G250" s="42"/>
      <c r="I250" s="4"/>
    </row>
    <row r="251" spans="1:102" ht="50.1" customHeight="1">
      <c r="G251" s="42"/>
      <c r="I251" s="4"/>
    </row>
    <row r="252" spans="1:102" ht="50.1" customHeight="1">
      <c r="G252" s="42"/>
      <c r="I252" s="4"/>
    </row>
    <row r="253" spans="1:102" ht="50.1" customHeight="1">
      <c r="G253" s="42"/>
      <c r="I253" s="4"/>
    </row>
    <row r="254" spans="1:102" ht="50.1" customHeight="1">
      <c r="G254" s="42"/>
      <c r="I254" s="4"/>
    </row>
    <row r="255" spans="1:102" ht="50.1" customHeight="1">
      <c r="G255" s="42"/>
      <c r="I255" s="4"/>
    </row>
    <row r="256" spans="1:102" ht="50.1" customHeight="1">
      <c r="G256" s="42"/>
      <c r="I256" s="4"/>
    </row>
    <row r="257" spans="9:9" ht="50.1" customHeight="1">
      <c r="I257" s="4"/>
    </row>
    <row r="258" spans="9:9" ht="50.1" customHeight="1">
      <c r="I258" s="4"/>
    </row>
    <row r="259" spans="9:9" ht="50.1" customHeight="1">
      <c r="I259" s="4"/>
    </row>
    <row r="260" spans="9:9" ht="50.1" customHeight="1">
      <c r="I260" s="4"/>
    </row>
    <row r="261" spans="9:9" ht="50.1" customHeight="1">
      <c r="I261" s="4"/>
    </row>
    <row r="262" spans="9:9" ht="50.1" customHeight="1">
      <c r="I262" s="4"/>
    </row>
    <row r="263" spans="9:9" ht="50.1" customHeight="1">
      <c r="I263" s="4"/>
    </row>
    <row r="264" spans="9:9" ht="50.1" customHeight="1">
      <c r="I264" s="4"/>
    </row>
    <row r="265" spans="9:9" ht="50.1" customHeight="1">
      <c r="I265" s="4"/>
    </row>
    <row r="266" spans="9:9" ht="50.1" customHeight="1">
      <c r="I266" s="4"/>
    </row>
    <row r="267" spans="9:9" ht="50.1" customHeight="1">
      <c r="I267" s="4"/>
    </row>
    <row r="268" spans="9:9" ht="50.1" customHeight="1">
      <c r="I268" s="4"/>
    </row>
    <row r="269" spans="9:9" ht="50.1" customHeight="1">
      <c r="I269" s="4"/>
    </row>
    <row r="270" spans="9:9" ht="50.1" customHeight="1">
      <c r="I270" s="4"/>
    </row>
    <row r="271" spans="9:9" ht="50.1" customHeight="1">
      <c r="I271" s="4"/>
    </row>
    <row r="272" spans="9:9" ht="50.1" customHeight="1">
      <c r="I272" s="4"/>
    </row>
    <row r="273" spans="9:9" ht="50.1" customHeight="1">
      <c r="I273" s="4"/>
    </row>
    <row r="274" spans="9:9" ht="50.1" customHeight="1">
      <c r="I274" s="4"/>
    </row>
    <row r="275" spans="9:9" ht="50.1" customHeight="1">
      <c r="I275" s="4"/>
    </row>
    <row r="276" spans="9:9" ht="50.1" customHeight="1">
      <c r="I276" s="4"/>
    </row>
    <row r="277" spans="9:9" ht="50.1" customHeight="1">
      <c r="I277" s="4"/>
    </row>
    <row r="278" spans="9:9" ht="50.1" customHeight="1">
      <c r="I278" s="4"/>
    </row>
    <row r="279" spans="9:9" ht="50.1" customHeight="1">
      <c r="I279" s="4"/>
    </row>
    <row r="280" spans="9:9" ht="50.1" customHeight="1">
      <c r="I280" s="4"/>
    </row>
    <row r="281" spans="9:9" ht="50.1" customHeight="1">
      <c r="I281" s="4"/>
    </row>
    <row r="282" spans="9:9" ht="50.1" customHeight="1">
      <c r="I282" s="4"/>
    </row>
    <row r="283" spans="9:9" ht="50.1" customHeight="1">
      <c r="I283" s="4"/>
    </row>
    <row r="284" spans="9:9" ht="50.1" customHeight="1">
      <c r="I284" s="4"/>
    </row>
    <row r="285" spans="9:9" ht="50.1" customHeight="1">
      <c r="I285" s="4"/>
    </row>
    <row r="286" spans="9:9" ht="50.1" customHeight="1">
      <c r="I286" s="4"/>
    </row>
    <row r="287" spans="9:9" ht="50.1" customHeight="1">
      <c r="I287" s="4"/>
    </row>
    <row r="288" spans="9:9" ht="50.1" customHeight="1">
      <c r="I288" s="4"/>
    </row>
    <row r="289" spans="9:9" ht="50.1" customHeight="1">
      <c r="I289" s="4"/>
    </row>
    <row r="290" spans="9:9" ht="50.1" customHeight="1">
      <c r="I290" s="4"/>
    </row>
    <row r="291" spans="9:9" ht="50.1" customHeight="1">
      <c r="I291" s="4"/>
    </row>
    <row r="292" spans="9:9" ht="50.1" customHeight="1">
      <c r="I292" s="4"/>
    </row>
    <row r="293" spans="9:9" ht="50.1" customHeight="1">
      <c r="I293" s="4"/>
    </row>
    <row r="294" spans="9:9" ht="50.1" customHeight="1">
      <c r="I294" s="4"/>
    </row>
    <row r="295" spans="9:9" ht="50.1" customHeight="1">
      <c r="I295" s="4"/>
    </row>
    <row r="296" spans="9:9" ht="50.1" customHeight="1">
      <c r="I296" s="4"/>
    </row>
    <row r="297" spans="9:9" ht="50.1" customHeight="1">
      <c r="I297" s="4"/>
    </row>
    <row r="298" spans="9:9" ht="50.1" customHeight="1">
      <c r="I298" s="4"/>
    </row>
    <row r="299" spans="9:9" ht="50.1" customHeight="1">
      <c r="I299" s="4"/>
    </row>
    <row r="300" spans="9:9" ht="50.1" customHeight="1">
      <c r="I300" s="4"/>
    </row>
    <row r="301" spans="9:9" ht="50.1" customHeight="1">
      <c r="I301" s="4"/>
    </row>
    <row r="302" spans="9:9" ht="50.1" customHeight="1">
      <c r="I302" s="4"/>
    </row>
    <row r="303" spans="9:9" ht="50.1" customHeight="1">
      <c r="I303" s="4"/>
    </row>
    <row r="304" spans="9:9" ht="50.1" customHeight="1">
      <c r="I304" s="4"/>
    </row>
    <row r="305" spans="9:9" ht="50.1" customHeight="1">
      <c r="I305" s="4"/>
    </row>
    <row r="306" spans="9:9" ht="50.1" customHeight="1">
      <c r="I306" s="4"/>
    </row>
    <row r="307" spans="9:9" ht="50.1" customHeight="1">
      <c r="I307" s="4"/>
    </row>
    <row r="308" spans="9:9" ht="50.1" customHeight="1">
      <c r="I308" s="4"/>
    </row>
    <row r="309" spans="9:9" ht="50.1" customHeight="1">
      <c r="I309" s="4"/>
    </row>
    <row r="310" spans="9:9" ht="50.1" customHeight="1">
      <c r="I310" s="4"/>
    </row>
    <row r="311" spans="9:9" ht="50.1" customHeight="1">
      <c r="I311" s="4"/>
    </row>
    <row r="312" spans="9:9" ht="50.1" customHeight="1">
      <c r="I312" s="4"/>
    </row>
    <row r="313" spans="9:9" ht="50.1" customHeight="1">
      <c r="I313" s="4"/>
    </row>
    <row r="314" spans="9:9" ht="50.1" customHeight="1">
      <c r="I314" s="4"/>
    </row>
    <row r="315" spans="9:9" ht="50.1" customHeight="1">
      <c r="I315" s="4"/>
    </row>
    <row r="316" spans="9:9" ht="50.1" customHeight="1">
      <c r="I316" s="4"/>
    </row>
    <row r="317" spans="9:9" ht="50.1" customHeight="1">
      <c r="I317" s="4"/>
    </row>
    <row r="318" spans="9:9" ht="50.1" customHeight="1">
      <c r="I318" s="4"/>
    </row>
    <row r="319" spans="9:9" ht="50.1" customHeight="1">
      <c r="I319" s="4"/>
    </row>
    <row r="320" spans="9:9" ht="50.1" customHeight="1">
      <c r="I320" s="4"/>
    </row>
    <row r="321" spans="9:9" ht="50.1" customHeight="1">
      <c r="I321" s="4"/>
    </row>
    <row r="322" spans="9:9" ht="50.1" customHeight="1">
      <c r="I322" s="4"/>
    </row>
    <row r="323" spans="9:9" ht="50.1" customHeight="1">
      <c r="I323" s="4"/>
    </row>
    <row r="324" spans="9:9" ht="50.1" customHeight="1">
      <c r="I324" s="4"/>
    </row>
    <row r="325" spans="9:9" ht="50.1" customHeight="1">
      <c r="I325" s="4"/>
    </row>
    <row r="326" spans="9:9" ht="50.1" customHeight="1">
      <c r="I326" s="4"/>
    </row>
    <row r="327" spans="9:9" ht="50.1" customHeight="1">
      <c r="I327" s="4"/>
    </row>
    <row r="328" spans="9:9" ht="50.1" customHeight="1">
      <c r="I328" s="4"/>
    </row>
    <row r="329" spans="9:9" ht="50.1" customHeight="1">
      <c r="I329" s="4"/>
    </row>
    <row r="330" spans="9:9" ht="50.1" customHeight="1">
      <c r="I330" s="4"/>
    </row>
    <row r="331" spans="9:9" ht="50.1" customHeight="1">
      <c r="I331" s="4"/>
    </row>
    <row r="332" spans="9:9" ht="50.1" customHeight="1">
      <c r="I332" s="4"/>
    </row>
    <row r="333" spans="9:9" ht="50.1" customHeight="1">
      <c r="I333" s="4"/>
    </row>
    <row r="334" spans="9:9" ht="50.1" customHeight="1">
      <c r="I334" s="4"/>
    </row>
    <row r="335" spans="9:9" ht="50.1" customHeight="1">
      <c r="I335" s="4"/>
    </row>
    <row r="336" spans="9:9" ht="50.1" customHeight="1">
      <c r="I336" s="4"/>
    </row>
    <row r="337" spans="9:9" ht="50.1" customHeight="1">
      <c r="I337" s="4"/>
    </row>
    <row r="338" spans="9:9" ht="50.1" customHeight="1">
      <c r="I338" s="4"/>
    </row>
    <row r="339" spans="9:9" ht="50.1" customHeight="1">
      <c r="I339" s="4"/>
    </row>
    <row r="340" spans="9:9" ht="50.1" customHeight="1">
      <c r="I340" s="4"/>
    </row>
    <row r="341" spans="9:9" ht="50.1" customHeight="1">
      <c r="I341" s="4"/>
    </row>
    <row r="342" spans="9:9" ht="50.1" customHeight="1">
      <c r="I342" s="4"/>
    </row>
    <row r="343" spans="9:9" ht="50.1" customHeight="1">
      <c r="I343" s="4"/>
    </row>
    <row r="344" spans="9:9" ht="50.1" customHeight="1">
      <c r="I344" s="4"/>
    </row>
    <row r="345" spans="9:9" ht="50.1" customHeight="1">
      <c r="I345" s="4"/>
    </row>
    <row r="346" spans="9:9" ht="50.1" customHeight="1">
      <c r="I346" s="4"/>
    </row>
    <row r="347" spans="9:9" ht="50.1" customHeight="1">
      <c r="I347" s="4"/>
    </row>
    <row r="348" spans="9:9" ht="50.1" customHeight="1">
      <c r="I348" s="4"/>
    </row>
    <row r="349" spans="9:9" ht="50.1" customHeight="1">
      <c r="I349" s="4"/>
    </row>
    <row r="350" spans="9:9" ht="50.1" customHeight="1">
      <c r="I350" s="4"/>
    </row>
    <row r="351" spans="9:9" ht="50.1" customHeight="1">
      <c r="I351" s="4"/>
    </row>
    <row r="352" spans="9:9" ht="50.1" customHeight="1">
      <c r="I352" s="4"/>
    </row>
    <row r="353" spans="9:9" ht="50.1" customHeight="1">
      <c r="I353" s="4"/>
    </row>
    <row r="354" spans="9:9" ht="50.1" customHeight="1">
      <c r="I354" s="4"/>
    </row>
    <row r="355" spans="9:9" ht="50.1" customHeight="1">
      <c r="I355" s="4"/>
    </row>
    <row r="356" spans="9:9" ht="50.1" customHeight="1">
      <c r="I356" s="4"/>
    </row>
    <row r="357" spans="9:9" ht="50.1" customHeight="1">
      <c r="I357" s="4"/>
    </row>
    <row r="358" spans="9:9" ht="50.1" customHeight="1">
      <c r="I358" s="4"/>
    </row>
    <row r="359" spans="9:9" ht="50.1" customHeight="1">
      <c r="I359" s="4"/>
    </row>
    <row r="360" spans="9:9" ht="50.1" customHeight="1">
      <c r="I360" s="4"/>
    </row>
    <row r="361" spans="9:9" ht="50.1" customHeight="1">
      <c r="I361" s="4"/>
    </row>
    <row r="362" spans="9:9" ht="50.1" customHeight="1">
      <c r="I362" s="4"/>
    </row>
    <row r="363" spans="9:9" ht="50.1" customHeight="1">
      <c r="I363" s="4"/>
    </row>
    <row r="364" spans="9:9" ht="50.1" customHeight="1">
      <c r="I364" s="4"/>
    </row>
    <row r="365" spans="9:9" ht="50.1" customHeight="1">
      <c r="I365" s="4"/>
    </row>
    <row r="366" spans="9:9" ht="50.1" customHeight="1">
      <c r="I366" s="4"/>
    </row>
    <row r="367" spans="9:9" ht="50.1" customHeight="1">
      <c r="I367" s="4"/>
    </row>
    <row r="368" spans="9:9" ht="50.1" customHeight="1">
      <c r="I368" s="4"/>
    </row>
    <row r="369" spans="9:9" ht="50.1" customHeight="1">
      <c r="I369" s="4"/>
    </row>
    <row r="370" spans="9:9" ht="50.1" customHeight="1">
      <c r="I370" s="4"/>
    </row>
    <row r="371" spans="9:9" ht="50.1" customHeight="1">
      <c r="I371" s="4"/>
    </row>
    <row r="372" spans="9:9" ht="50.1" customHeight="1">
      <c r="I372" s="4"/>
    </row>
    <row r="373" spans="9:9" ht="50.1" customHeight="1">
      <c r="I373" s="4"/>
    </row>
    <row r="374" spans="9:9" ht="50.1" customHeight="1">
      <c r="I374" s="4"/>
    </row>
    <row r="375" spans="9:9" ht="50.1" customHeight="1">
      <c r="I375" s="4"/>
    </row>
    <row r="376" spans="9:9" ht="50.1" customHeight="1">
      <c r="I376" s="4"/>
    </row>
    <row r="377" spans="9:9" ht="50.1" customHeight="1">
      <c r="I377" s="4"/>
    </row>
    <row r="378" spans="9:9" ht="50.1" customHeight="1">
      <c r="I378" s="4"/>
    </row>
    <row r="379" spans="9:9" ht="50.1" customHeight="1">
      <c r="I379" s="4"/>
    </row>
    <row r="380" spans="9:9" ht="50.1" customHeight="1">
      <c r="I380" s="4"/>
    </row>
    <row r="381" spans="9:9" ht="50.1" customHeight="1">
      <c r="I381" s="4"/>
    </row>
    <row r="382" spans="9:9" ht="50.1" customHeight="1">
      <c r="I382" s="4"/>
    </row>
    <row r="383" spans="9:9" ht="50.1" customHeight="1">
      <c r="I383" s="4"/>
    </row>
    <row r="384" spans="9:9" ht="50.1" customHeight="1">
      <c r="I384" s="4"/>
    </row>
    <row r="385" spans="9:9" ht="50.1" customHeight="1">
      <c r="I385" s="4"/>
    </row>
    <row r="386" spans="9:9" ht="50.1" customHeight="1">
      <c r="I386" s="4"/>
    </row>
    <row r="387" spans="9:9" ht="50.1" customHeight="1">
      <c r="I387" s="4"/>
    </row>
    <row r="388" spans="9:9" ht="50.1" customHeight="1">
      <c r="I388" s="4"/>
    </row>
    <row r="389" spans="9:9" ht="50.1" customHeight="1">
      <c r="I389" s="4"/>
    </row>
    <row r="390" spans="9:9" ht="50.1" customHeight="1">
      <c r="I390" s="4"/>
    </row>
    <row r="391" spans="9:9" ht="50.1" customHeight="1">
      <c r="I391" s="4"/>
    </row>
    <row r="392" spans="9:9" ht="50.1" customHeight="1">
      <c r="I392" s="4"/>
    </row>
    <row r="393" spans="9:9" ht="50.1" customHeight="1">
      <c r="I393" s="4"/>
    </row>
    <row r="394" spans="9:9" ht="50.1" customHeight="1">
      <c r="I394" s="4"/>
    </row>
    <row r="395" spans="9:9" ht="50.1" customHeight="1">
      <c r="I395" s="4"/>
    </row>
    <row r="396" spans="9:9" ht="50.1" customHeight="1">
      <c r="I396" s="4"/>
    </row>
    <row r="397" spans="9:9" ht="50.1" customHeight="1">
      <c r="I397" s="4"/>
    </row>
    <row r="398" spans="9:9" ht="50.1" customHeight="1">
      <c r="I398" s="4"/>
    </row>
    <row r="399" spans="9:9" ht="50.1" customHeight="1">
      <c r="I399" s="4"/>
    </row>
    <row r="400" spans="9:9" ht="50.1" customHeight="1">
      <c r="I400" s="4"/>
    </row>
    <row r="401" spans="9:9" ht="50.1" customHeight="1">
      <c r="I401" s="4"/>
    </row>
    <row r="402" spans="9:9" ht="50.1" customHeight="1">
      <c r="I402" s="4"/>
    </row>
    <row r="403" spans="9:9" ht="50.1" customHeight="1">
      <c r="I403" s="4"/>
    </row>
    <row r="404" spans="9:9" ht="50.1" customHeight="1">
      <c r="I404" s="4"/>
    </row>
    <row r="405" spans="9:9" ht="50.1" customHeight="1">
      <c r="I405" s="4"/>
    </row>
    <row r="406" spans="9:9" ht="50.1" customHeight="1">
      <c r="I406" s="4"/>
    </row>
    <row r="407" spans="9:9" ht="50.1" customHeight="1">
      <c r="I407" s="4"/>
    </row>
    <row r="408" spans="9:9" ht="50.1" customHeight="1">
      <c r="I408" s="4"/>
    </row>
    <row r="409" spans="9:9" ht="50.1" customHeight="1">
      <c r="I409" s="4"/>
    </row>
    <row r="410" spans="9:9" ht="50.1" customHeight="1">
      <c r="I410" s="4"/>
    </row>
    <row r="411" spans="9:9" ht="50.1" customHeight="1">
      <c r="I411" s="4"/>
    </row>
    <row r="412" spans="9:9" ht="50.1" customHeight="1">
      <c r="I412" s="4"/>
    </row>
    <row r="413" spans="9:9" ht="50.1" customHeight="1">
      <c r="I413" s="4"/>
    </row>
    <row r="414" spans="9:9" ht="50.1" customHeight="1">
      <c r="I414" s="4"/>
    </row>
    <row r="415" spans="9:9" ht="50.1" customHeight="1">
      <c r="I415" s="4"/>
    </row>
    <row r="416" spans="9:9" ht="50.1" customHeight="1">
      <c r="I416" s="4"/>
    </row>
    <row r="417" spans="9:9" ht="50.1" customHeight="1">
      <c r="I417" s="4"/>
    </row>
    <row r="418" spans="9:9" ht="50.1" customHeight="1">
      <c r="I418" s="4"/>
    </row>
    <row r="419" spans="9:9" ht="50.1" customHeight="1">
      <c r="I419" s="4"/>
    </row>
    <row r="420" spans="9:9" ht="50.1" customHeight="1">
      <c r="I420" s="4"/>
    </row>
    <row r="421" spans="9:9" ht="50.1" customHeight="1">
      <c r="I421" s="4"/>
    </row>
    <row r="422" spans="9:9" ht="50.1" customHeight="1">
      <c r="I422" s="4"/>
    </row>
    <row r="423" spans="9:9" ht="50.1" customHeight="1">
      <c r="I423" s="4"/>
    </row>
    <row r="424" spans="9:9" ht="50.1" customHeight="1">
      <c r="I424" s="4"/>
    </row>
    <row r="425" spans="9:9" ht="50.1" customHeight="1">
      <c r="I425" s="4"/>
    </row>
    <row r="426" spans="9:9" ht="50.1" customHeight="1">
      <c r="I426" s="4"/>
    </row>
    <row r="427" spans="9:9" ht="50.1" customHeight="1">
      <c r="I427" s="4"/>
    </row>
    <row r="428" spans="9:9" ht="50.1" customHeight="1">
      <c r="I428" s="4"/>
    </row>
    <row r="429" spans="9:9" ht="50.1" customHeight="1">
      <c r="I429" s="4"/>
    </row>
    <row r="430" spans="9:9" ht="50.1" customHeight="1">
      <c r="I430" s="4"/>
    </row>
    <row r="431" spans="9:9" ht="50.1" customHeight="1">
      <c r="I431" s="4"/>
    </row>
    <row r="432" spans="9:9" ht="50.1" customHeight="1">
      <c r="I432" s="4"/>
    </row>
    <row r="433" spans="9:9" ht="50.1" customHeight="1">
      <c r="I433" s="4"/>
    </row>
    <row r="434" spans="9:9" ht="50.1" customHeight="1">
      <c r="I434" s="4"/>
    </row>
    <row r="435" spans="9:9" ht="50.1" customHeight="1">
      <c r="I435" s="4"/>
    </row>
    <row r="436" spans="9:9" ht="50.1" customHeight="1">
      <c r="I436" s="4"/>
    </row>
    <row r="437" spans="9:9" ht="50.1" customHeight="1">
      <c r="I437" s="4"/>
    </row>
    <row r="438" spans="9:9" ht="50.1" customHeight="1">
      <c r="I438" s="4"/>
    </row>
    <row r="439" spans="9:9" ht="50.1" customHeight="1">
      <c r="I439" s="4"/>
    </row>
    <row r="440" spans="9:9" ht="50.1" customHeight="1">
      <c r="I440" s="4"/>
    </row>
    <row r="441" spans="9:9" ht="50.1" customHeight="1">
      <c r="I441" s="4"/>
    </row>
    <row r="442" spans="9:9" ht="50.1" customHeight="1">
      <c r="I442" s="4"/>
    </row>
    <row r="443" spans="9:9" ht="50.1" customHeight="1">
      <c r="I443" s="4"/>
    </row>
    <row r="444" spans="9:9" ht="50.1" customHeight="1">
      <c r="I444" s="4"/>
    </row>
    <row r="445" spans="9:9" ht="50.1" customHeight="1">
      <c r="I445" s="4"/>
    </row>
    <row r="446" spans="9:9" ht="50.1" customHeight="1">
      <c r="I446" s="4"/>
    </row>
    <row r="447" spans="9:9" ht="50.1" customHeight="1">
      <c r="I447" s="4"/>
    </row>
    <row r="448" spans="9:9" ht="50.1" customHeight="1">
      <c r="I448" s="4"/>
    </row>
    <row r="449" spans="9:9" ht="50.1" customHeight="1">
      <c r="I449" s="4"/>
    </row>
    <row r="450" spans="9:9" ht="50.1" customHeight="1">
      <c r="I450" s="4"/>
    </row>
    <row r="451" spans="9:9" ht="50.1" customHeight="1">
      <c r="I451" s="4"/>
    </row>
    <row r="452" spans="9:9" ht="50.1" customHeight="1">
      <c r="I452" s="4"/>
    </row>
    <row r="453" spans="9:9" ht="50.1" customHeight="1">
      <c r="I453" s="4"/>
    </row>
    <row r="454" spans="9:9" ht="50.1" customHeight="1">
      <c r="I454" s="4"/>
    </row>
    <row r="455" spans="9:9" ht="50.1" customHeight="1">
      <c r="I455" s="4"/>
    </row>
    <row r="456" spans="9:9" ht="50.1" customHeight="1">
      <c r="I456" s="4"/>
    </row>
    <row r="457" spans="9:9" ht="50.1" customHeight="1">
      <c r="I457" s="4"/>
    </row>
    <row r="458" spans="9:9" ht="50.1" customHeight="1">
      <c r="I458" s="4"/>
    </row>
    <row r="459" spans="9:9" ht="50.1" customHeight="1">
      <c r="I459" s="4"/>
    </row>
    <row r="460" spans="9:9" ht="50.1" customHeight="1">
      <c r="I460" s="4"/>
    </row>
    <row r="461" spans="9:9" ht="50.1" customHeight="1">
      <c r="I461" s="4"/>
    </row>
    <row r="462" spans="9:9" ht="50.1" customHeight="1">
      <c r="I462" s="4"/>
    </row>
    <row r="463" spans="9:9" ht="50.1" customHeight="1">
      <c r="I463" s="4"/>
    </row>
    <row r="464" spans="9:9" ht="50.1" customHeight="1">
      <c r="I464" s="4"/>
    </row>
    <row r="465" spans="9:9" ht="50.1" customHeight="1">
      <c r="I465" s="4"/>
    </row>
    <row r="466" spans="9:9" ht="50.1" customHeight="1">
      <c r="I466" s="4"/>
    </row>
    <row r="467" spans="9:9" ht="50.1" customHeight="1">
      <c r="I467" s="4"/>
    </row>
    <row r="468" spans="9:9" ht="50.1" customHeight="1">
      <c r="I468" s="4"/>
    </row>
    <row r="469" spans="9:9" ht="50.1" customHeight="1">
      <c r="I469" s="4"/>
    </row>
    <row r="470" spans="9:9" ht="50.1" customHeight="1">
      <c r="I470" s="4"/>
    </row>
    <row r="471" spans="9:9" ht="50.1" customHeight="1">
      <c r="I471" s="4"/>
    </row>
    <row r="472" spans="9:9" ht="50.1" customHeight="1">
      <c r="I472" s="4"/>
    </row>
    <row r="473" spans="9:9" ht="50.1" customHeight="1">
      <c r="I473" s="4"/>
    </row>
    <row r="474" spans="9:9" ht="50.1" customHeight="1">
      <c r="I474" s="4"/>
    </row>
    <row r="475" spans="9:9" ht="50.1" customHeight="1">
      <c r="I475" s="4"/>
    </row>
    <row r="476" spans="9:9" ht="50.1" customHeight="1">
      <c r="I476" s="4"/>
    </row>
    <row r="477" spans="9:9" ht="50.1" customHeight="1">
      <c r="I477" s="4"/>
    </row>
    <row r="478" spans="9:9" ht="50.1" customHeight="1">
      <c r="I478" s="4"/>
    </row>
    <row r="479" spans="9:9" ht="50.1" customHeight="1">
      <c r="I479" s="4"/>
    </row>
    <row r="480" spans="9:9" ht="50.1" customHeight="1">
      <c r="I480" s="4"/>
    </row>
    <row r="481" spans="9:9" ht="50.1" customHeight="1">
      <c r="I481" s="4"/>
    </row>
    <row r="482" spans="9:9" ht="50.1" customHeight="1">
      <c r="I482" s="4"/>
    </row>
    <row r="483" spans="9:9" ht="50.1" customHeight="1">
      <c r="I483" s="4"/>
    </row>
    <row r="484" spans="9:9" ht="50.1" customHeight="1">
      <c r="I484" s="4"/>
    </row>
    <row r="485" spans="9:9" ht="50.1" customHeight="1">
      <c r="I485" s="4"/>
    </row>
    <row r="486" spans="9:9" ht="50.1" customHeight="1">
      <c r="I486" s="4"/>
    </row>
    <row r="487" spans="9:9" ht="50.1" customHeight="1">
      <c r="I487" s="4"/>
    </row>
    <row r="488" spans="9:9" ht="50.1" customHeight="1">
      <c r="I488" s="4"/>
    </row>
    <row r="489" spans="9:9" ht="50.1" customHeight="1">
      <c r="I489" s="4"/>
    </row>
    <row r="490" spans="9:9" ht="50.1" customHeight="1">
      <c r="I490" s="4"/>
    </row>
    <row r="491" spans="9:9" ht="50.1" customHeight="1">
      <c r="I491" s="4"/>
    </row>
    <row r="492" spans="9:9" ht="50.1" customHeight="1">
      <c r="I492" s="4"/>
    </row>
    <row r="493" spans="9:9" ht="50.1" customHeight="1">
      <c r="I493" s="4"/>
    </row>
    <row r="494" spans="9:9" ht="50.1" customHeight="1">
      <c r="I494" s="4"/>
    </row>
    <row r="495" spans="9:9" ht="50.1" customHeight="1">
      <c r="I495" s="4"/>
    </row>
    <row r="496" spans="9:9" ht="50.1" customHeight="1">
      <c r="I496" s="4"/>
    </row>
    <row r="497" spans="9:9" ht="50.1" customHeight="1">
      <c r="I497" s="4"/>
    </row>
    <row r="498" spans="9:9" ht="50.1" customHeight="1">
      <c r="I498" s="4"/>
    </row>
    <row r="499" spans="9:9" ht="50.1" customHeight="1">
      <c r="I499" s="4"/>
    </row>
    <row r="500" spans="9:9" ht="50.1" customHeight="1">
      <c r="I500" s="4"/>
    </row>
    <row r="501" spans="9:9" ht="50.1" customHeight="1">
      <c r="I501" s="4"/>
    </row>
    <row r="502" spans="9:9" ht="50.1" customHeight="1">
      <c r="I502" s="4"/>
    </row>
    <row r="503" spans="9:9" ht="50.1" customHeight="1">
      <c r="I503" s="4"/>
    </row>
    <row r="504" spans="9:9" ht="50.1" customHeight="1">
      <c r="I504" s="4"/>
    </row>
    <row r="505" spans="9:9" ht="50.1" customHeight="1">
      <c r="I505" s="4"/>
    </row>
    <row r="506" spans="9:9" ht="50.1" customHeight="1">
      <c r="I506" s="4"/>
    </row>
    <row r="507" spans="9:9" ht="50.1" customHeight="1">
      <c r="I507" s="4"/>
    </row>
    <row r="508" spans="9:9" ht="50.1" customHeight="1">
      <c r="I508" s="4"/>
    </row>
    <row r="509" spans="9:9" ht="50.1" customHeight="1">
      <c r="I509" s="4"/>
    </row>
    <row r="510" spans="9:9" ht="50.1" customHeight="1">
      <c r="I510" s="4"/>
    </row>
    <row r="511" spans="9:9" ht="50.1" customHeight="1">
      <c r="I511" s="4"/>
    </row>
    <row r="512" spans="9:9" ht="50.1" customHeight="1">
      <c r="I512" s="4"/>
    </row>
    <row r="513" spans="9:9" ht="50.1" customHeight="1">
      <c r="I513" s="4"/>
    </row>
    <row r="514" spans="9:9" ht="50.1" customHeight="1">
      <c r="I514" s="4"/>
    </row>
    <row r="515" spans="9:9" ht="50.1" customHeight="1">
      <c r="I515" s="4"/>
    </row>
    <row r="516" spans="9:9" ht="50.1" customHeight="1">
      <c r="I516" s="4"/>
    </row>
    <row r="517" spans="9:9" ht="50.1" customHeight="1">
      <c r="I517" s="4"/>
    </row>
    <row r="518" spans="9:9" ht="50.1" customHeight="1">
      <c r="I518" s="4"/>
    </row>
    <row r="519" spans="9:9" ht="50.1" customHeight="1">
      <c r="I519" s="4"/>
    </row>
    <row r="520" spans="9:9" ht="50.1" customHeight="1">
      <c r="I520" s="4"/>
    </row>
    <row r="521" spans="9:9" ht="50.1" customHeight="1">
      <c r="I521" s="4"/>
    </row>
    <row r="522" spans="9:9" ht="50.1" customHeight="1">
      <c r="I522" s="4"/>
    </row>
    <row r="523" spans="9:9" ht="50.1" customHeight="1">
      <c r="I523" s="4"/>
    </row>
    <row r="524" spans="9:9" ht="50.1" customHeight="1">
      <c r="I524" s="4"/>
    </row>
    <row r="525" spans="9:9" ht="50.1" customHeight="1">
      <c r="I525" s="4"/>
    </row>
    <row r="526" spans="9:9" ht="50.1" customHeight="1">
      <c r="I526" s="4"/>
    </row>
    <row r="527" spans="9:9" ht="50.1" customHeight="1">
      <c r="I527" s="4"/>
    </row>
    <row r="528" spans="9:9" ht="50.1" customHeight="1">
      <c r="I528" s="4"/>
    </row>
    <row r="529" spans="9:9" ht="50.1" customHeight="1">
      <c r="I529" s="4"/>
    </row>
    <row r="530" spans="9:9" ht="50.1" customHeight="1">
      <c r="I530" s="4"/>
    </row>
    <row r="531" spans="9:9" ht="50.1" customHeight="1">
      <c r="I531" s="4"/>
    </row>
    <row r="532" spans="9:9" ht="50.1" customHeight="1">
      <c r="I532" s="4"/>
    </row>
    <row r="533" spans="9:9" ht="50.1" customHeight="1">
      <c r="I533" s="4"/>
    </row>
    <row r="534" spans="9:9" ht="50.1" customHeight="1">
      <c r="I534" s="4"/>
    </row>
    <row r="535" spans="9:9" ht="50.1" customHeight="1">
      <c r="I535" s="4"/>
    </row>
    <row r="536" spans="9:9" ht="50.1" customHeight="1">
      <c r="I536" s="4"/>
    </row>
    <row r="537" spans="9:9" ht="50.1" customHeight="1">
      <c r="I537" s="4"/>
    </row>
    <row r="538" spans="9:9" ht="50.1" customHeight="1">
      <c r="I538" s="4"/>
    </row>
    <row r="539" spans="9:9" ht="50.1" customHeight="1">
      <c r="I539" s="4"/>
    </row>
    <row r="540" spans="9:9" ht="50.1" customHeight="1">
      <c r="I540" s="4"/>
    </row>
    <row r="541" spans="9:9" ht="50.1" customHeight="1">
      <c r="I541" s="4"/>
    </row>
    <row r="542" spans="9:9" ht="50.1" customHeight="1">
      <c r="I542" s="4"/>
    </row>
    <row r="543" spans="9:9" ht="50.1" customHeight="1">
      <c r="I543" s="4"/>
    </row>
    <row r="544" spans="9:9" ht="50.1" customHeight="1">
      <c r="I544" s="4"/>
    </row>
    <row r="545" spans="9:9" ht="50.1" customHeight="1">
      <c r="I545" s="4"/>
    </row>
    <row r="546" spans="9:9" ht="50.1" customHeight="1">
      <c r="I546" s="4"/>
    </row>
    <row r="547" spans="9:9" ht="50.1" customHeight="1">
      <c r="I547" s="4"/>
    </row>
    <row r="548" spans="9:9" ht="50.1" customHeight="1">
      <c r="I548" s="4"/>
    </row>
    <row r="549" spans="9:9" ht="50.1" customHeight="1">
      <c r="I549" s="4"/>
    </row>
    <row r="550" spans="9:9" ht="50.1" customHeight="1">
      <c r="I550" s="4"/>
    </row>
    <row r="551" spans="9:9" ht="50.1" customHeight="1">
      <c r="I551" s="4"/>
    </row>
    <row r="552" spans="9:9" ht="50.1" customHeight="1">
      <c r="I552" s="4"/>
    </row>
    <row r="553" spans="9:9" ht="50.1" customHeight="1">
      <c r="I553" s="4"/>
    </row>
    <row r="554" spans="9:9" ht="50.1" customHeight="1">
      <c r="I554" s="4"/>
    </row>
    <row r="555" spans="9:9" ht="50.1" customHeight="1">
      <c r="I555" s="4"/>
    </row>
    <row r="556" spans="9:9" ht="50.1" customHeight="1">
      <c r="I556" s="4"/>
    </row>
    <row r="557" spans="9:9" ht="50.1" customHeight="1">
      <c r="I557" s="4"/>
    </row>
    <row r="558" spans="9:9" ht="50.1" customHeight="1">
      <c r="I558" s="4"/>
    </row>
    <row r="559" spans="9:9" ht="50.1" customHeight="1">
      <c r="I559" s="4"/>
    </row>
    <row r="560" spans="9:9" ht="50.1" customHeight="1">
      <c r="I560" s="4"/>
    </row>
    <row r="561" spans="9:9" ht="50.1" customHeight="1">
      <c r="I561" s="4"/>
    </row>
    <row r="562" spans="9:9" ht="50.1" customHeight="1">
      <c r="I562" s="4"/>
    </row>
    <row r="563" spans="9:9" ht="50.1" customHeight="1">
      <c r="I563" s="4"/>
    </row>
    <row r="564" spans="9:9" ht="50.1" customHeight="1">
      <c r="I564" s="4"/>
    </row>
    <row r="565" spans="9:9" ht="50.1" customHeight="1">
      <c r="I565" s="4"/>
    </row>
    <row r="566" spans="9:9" ht="50.1" customHeight="1">
      <c r="I566" s="4"/>
    </row>
    <row r="567" spans="9:9" ht="50.1" customHeight="1">
      <c r="I567" s="4"/>
    </row>
    <row r="568" spans="9:9" ht="50.1" customHeight="1">
      <c r="I568" s="4"/>
    </row>
    <row r="569" spans="9:9" ht="50.1" customHeight="1">
      <c r="I569" s="4"/>
    </row>
    <row r="570" spans="9:9" ht="50.1" customHeight="1">
      <c r="I570" s="4"/>
    </row>
    <row r="571" spans="9:9" ht="50.1" customHeight="1">
      <c r="I571" s="4"/>
    </row>
    <row r="572" spans="9:9" ht="50.1" customHeight="1">
      <c r="I572" s="4"/>
    </row>
    <row r="573" spans="9:9" ht="50.1" customHeight="1">
      <c r="I573" s="4"/>
    </row>
    <row r="574" spans="9:9" ht="50.1" customHeight="1">
      <c r="I574" s="4"/>
    </row>
    <row r="575" spans="9:9" ht="50.1" customHeight="1">
      <c r="I575" s="4"/>
    </row>
    <row r="576" spans="9:9" ht="50.1" customHeight="1">
      <c r="I576" s="4"/>
    </row>
    <row r="577" spans="9:9" ht="50.1" customHeight="1">
      <c r="I577" s="4"/>
    </row>
    <row r="578" spans="9:9" ht="50.1" customHeight="1">
      <c r="I578" s="4"/>
    </row>
    <row r="579" spans="9:9" ht="50.1" customHeight="1">
      <c r="I579" s="4"/>
    </row>
    <row r="580" spans="9:9" ht="50.1" customHeight="1">
      <c r="I580" s="4"/>
    </row>
    <row r="581" spans="9:9" ht="50.1" customHeight="1">
      <c r="I581" s="4"/>
    </row>
    <row r="582" spans="9:9" ht="50.1" customHeight="1">
      <c r="I582" s="4"/>
    </row>
    <row r="583" spans="9:9" ht="50.1" customHeight="1">
      <c r="I583" s="4"/>
    </row>
    <row r="584" spans="9:9" ht="50.1" customHeight="1">
      <c r="I584" s="4"/>
    </row>
    <row r="585" spans="9:9" ht="50.1" customHeight="1">
      <c r="I585" s="4"/>
    </row>
    <row r="586" spans="9:9" ht="50.1" customHeight="1">
      <c r="I586" s="4"/>
    </row>
    <row r="587" spans="9:9" ht="50.1" customHeight="1">
      <c r="I587" s="4"/>
    </row>
    <row r="588" spans="9:9" ht="50.1" customHeight="1">
      <c r="I588" s="4"/>
    </row>
    <row r="589" spans="9:9" ht="50.1" customHeight="1">
      <c r="I589" s="4"/>
    </row>
    <row r="590" spans="9:9" ht="50.1" customHeight="1">
      <c r="I590" s="4"/>
    </row>
    <row r="591" spans="9:9" ht="50.1" customHeight="1">
      <c r="I591" s="4"/>
    </row>
    <row r="592" spans="9:9" ht="50.1" customHeight="1">
      <c r="I592" s="4"/>
    </row>
    <row r="593" spans="9:9" ht="50.1" customHeight="1">
      <c r="I593" s="4"/>
    </row>
    <row r="594" spans="9:9" ht="50.1" customHeight="1">
      <c r="I594" s="4"/>
    </row>
    <row r="595" spans="9:9" ht="50.1" customHeight="1">
      <c r="I595" s="4"/>
    </row>
    <row r="596" spans="9:9" ht="50.1" customHeight="1">
      <c r="I596" s="4"/>
    </row>
    <row r="597" spans="9:9" ht="50.1" customHeight="1">
      <c r="I597" s="4"/>
    </row>
    <row r="598" spans="9:9" ht="50.1" customHeight="1">
      <c r="I598" s="4"/>
    </row>
    <row r="599" spans="9:9" ht="50.1" customHeight="1">
      <c r="I599" s="4"/>
    </row>
    <row r="600" spans="9:9" ht="50.1" customHeight="1">
      <c r="I600" s="4"/>
    </row>
    <row r="601" spans="9:9" ht="50.1" customHeight="1">
      <c r="I601" s="4"/>
    </row>
    <row r="602" spans="9:9" ht="50.1" customHeight="1">
      <c r="I602" s="4"/>
    </row>
    <row r="603" spans="9:9" ht="50.1" customHeight="1">
      <c r="I603" s="4"/>
    </row>
    <row r="604" spans="9:9" ht="50.1" customHeight="1">
      <c r="I604" s="4"/>
    </row>
    <row r="605" spans="9:9" ht="50.1" customHeight="1">
      <c r="I605" s="4"/>
    </row>
    <row r="606" spans="9:9" ht="50.1" customHeight="1">
      <c r="I606" s="4"/>
    </row>
    <row r="607" spans="9:9" ht="50.1" customHeight="1">
      <c r="I607" s="4"/>
    </row>
    <row r="608" spans="9:9" ht="50.1" customHeight="1">
      <c r="I608" s="4"/>
    </row>
    <row r="609" spans="9:9" ht="50.1" customHeight="1">
      <c r="I609" s="4"/>
    </row>
    <row r="610" spans="9:9" ht="50.1" customHeight="1">
      <c r="I610" s="4"/>
    </row>
    <row r="611" spans="9:9" ht="50.1" customHeight="1">
      <c r="I611" s="4"/>
    </row>
    <row r="612" spans="9:9" ht="50.1" customHeight="1">
      <c r="I612" s="4"/>
    </row>
    <row r="613" spans="9:9" ht="50.1" customHeight="1">
      <c r="I613" s="4"/>
    </row>
    <row r="614" spans="9:9" ht="50.1" customHeight="1">
      <c r="I614" s="4"/>
    </row>
    <row r="615" spans="9:9" ht="50.1" customHeight="1">
      <c r="I615" s="4"/>
    </row>
    <row r="616" spans="9:9" ht="50.1" customHeight="1">
      <c r="I616" s="4"/>
    </row>
    <row r="617" spans="9:9" ht="50.1" customHeight="1">
      <c r="I617" s="4"/>
    </row>
    <row r="618" spans="9:9" ht="50.1" customHeight="1">
      <c r="I618" s="4"/>
    </row>
    <row r="619" spans="9:9" ht="50.1" customHeight="1">
      <c r="I619" s="4"/>
    </row>
    <row r="620" spans="9:9" ht="50.1" customHeight="1">
      <c r="I620" s="4"/>
    </row>
    <row r="621" spans="9:9" ht="50.1" customHeight="1">
      <c r="I621" s="4"/>
    </row>
    <row r="622" spans="9:9" ht="50.1" customHeight="1">
      <c r="I622" s="4"/>
    </row>
    <row r="623" spans="9:9" ht="50.1" customHeight="1">
      <c r="I623" s="4"/>
    </row>
    <row r="624" spans="9:9" ht="50.1" customHeight="1">
      <c r="I624" s="4"/>
    </row>
    <row r="625" spans="9:9" ht="50.1" customHeight="1">
      <c r="I625" s="4"/>
    </row>
    <row r="626" spans="9:9" ht="50.1" customHeight="1">
      <c r="I626" s="4"/>
    </row>
    <row r="627" spans="9:9" ht="50.1" customHeight="1">
      <c r="I627" s="4"/>
    </row>
    <row r="628" spans="9:9" ht="50.1" customHeight="1">
      <c r="I628" s="4"/>
    </row>
    <row r="629" spans="9:9" ht="50.1" customHeight="1">
      <c r="I629" s="4"/>
    </row>
    <row r="630" spans="9:9" ht="50.1" customHeight="1">
      <c r="I630" s="4"/>
    </row>
    <row r="631" spans="9:9" ht="50.1" customHeight="1">
      <c r="I631" s="4"/>
    </row>
    <row r="632" spans="9:9" ht="50.1" customHeight="1">
      <c r="I632" s="4"/>
    </row>
    <row r="633" spans="9:9" ht="50.1" customHeight="1">
      <c r="I633" s="4"/>
    </row>
    <row r="634" spans="9:9" ht="50.1" customHeight="1">
      <c r="I634" s="4"/>
    </row>
    <row r="635" spans="9:9" ht="50.1" customHeight="1">
      <c r="I635" s="4"/>
    </row>
    <row r="636" spans="9:9" ht="50.1" customHeight="1">
      <c r="I636" s="4"/>
    </row>
    <row r="637" spans="9:9" ht="50.1" customHeight="1">
      <c r="I637" s="4"/>
    </row>
    <row r="638" spans="9:9" ht="50.1" customHeight="1">
      <c r="I638" s="4"/>
    </row>
    <row r="639" spans="9:9" ht="50.1" customHeight="1">
      <c r="I639" s="4"/>
    </row>
    <row r="640" spans="9:9" ht="50.1" customHeight="1">
      <c r="I640" s="4"/>
    </row>
    <row r="641" spans="9:9" ht="50.1" customHeight="1">
      <c r="I641" s="4"/>
    </row>
    <row r="642" spans="9:9" ht="50.1" customHeight="1">
      <c r="I642" s="4"/>
    </row>
    <row r="643" spans="9:9" ht="50.1" customHeight="1">
      <c r="I643" s="4"/>
    </row>
    <row r="644" spans="9:9" ht="50.1" customHeight="1">
      <c r="I644" s="4"/>
    </row>
    <row r="645" spans="9:9" ht="50.1" customHeight="1">
      <c r="I645" s="4"/>
    </row>
    <row r="646" spans="9:9" ht="50.1" customHeight="1">
      <c r="I646" s="4"/>
    </row>
    <row r="647" spans="9:9" ht="50.1" customHeight="1">
      <c r="I647" s="4"/>
    </row>
    <row r="648" spans="9:9" ht="50.1" customHeight="1">
      <c r="I648" s="4"/>
    </row>
    <row r="649" spans="9:9" ht="50.1" customHeight="1">
      <c r="I649" s="4"/>
    </row>
    <row r="650" spans="9:9" ht="50.1" customHeight="1">
      <c r="I650" s="4"/>
    </row>
    <row r="651" spans="9:9" ht="50.1" customHeight="1">
      <c r="I651" s="4"/>
    </row>
    <row r="652" spans="9:9" ht="50.1" customHeight="1">
      <c r="I652" s="4"/>
    </row>
    <row r="653" spans="9:9" ht="50.1" customHeight="1">
      <c r="I653" s="4"/>
    </row>
    <row r="654" spans="9:9" ht="50.1" customHeight="1">
      <c r="I654" s="4"/>
    </row>
    <row r="655" spans="9:9" ht="50.1" customHeight="1">
      <c r="I655" s="4"/>
    </row>
    <row r="656" spans="9:9" ht="50.1" customHeight="1">
      <c r="I656" s="4"/>
    </row>
    <row r="657" spans="9:9" ht="50.1" customHeight="1">
      <c r="I657" s="4"/>
    </row>
    <row r="658" spans="9:9" ht="50.1" customHeight="1">
      <c r="I658" s="4"/>
    </row>
    <row r="659" spans="9:9" ht="50.1" customHeight="1">
      <c r="I659" s="4"/>
    </row>
    <row r="660" spans="9:9" ht="50.1" customHeight="1">
      <c r="I660" s="4"/>
    </row>
    <row r="661" spans="9:9" ht="50.1" customHeight="1">
      <c r="I661" s="4"/>
    </row>
    <row r="662" spans="9:9" ht="50.1" customHeight="1">
      <c r="I662" s="4"/>
    </row>
    <row r="663" spans="9:9" ht="50.1" customHeight="1">
      <c r="I663" s="4"/>
    </row>
    <row r="664" spans="9:9" ht="50.1" customHeight="1">
      <c r="I664" s="4"/>
    </row>
    <row r="665" spans="9:9" ht="50.1" customHeight="1">
      <c r="I665" s="4"/>
    </row>
    <row r="666" spans="9:9" ht="50.1" customHeight="1">
      <c r="I666" s="4"/>
    </row>
    <row r="667" spans="9:9" ht="50.1" customHeight="1">
      <c r="I667" s="4"/>
    </row>
    <row r="668" spans="9:9" ht="50.1" customHeight="1">
      <c r="I668" s="4"/>
    </row>
    <row r="669" spans="9:9" ht="50.1" customHeight="1">
      <c r="I669" s="4"/>
    </row>
    <row r="670" spans="9:9" ht="50.1" customHeight="1">
      <c r="I670" s="4"/>
    </row>
    <row r="671" spans="9:9" ht="50.1" customHeight="1">
      <c r="I671" s="4"/>
    </row>
    <row r="672" spans="9:9" ht="50.1" customHeight="1">
      <c r="I672" s="4"/>
    </row>
    <row r="673" spans="9:9" ht="50.1" customHeight="1">
      <c r="I673" s="4"/>
    </row>
    <row r="674" spans="9:9" ht="50.1" customHeight="1">
      <c r="I674" s="4"/>
    </row>
    <row r="675" spans="9:9" ht="50.1" customHeight="1">
      <c r="I675" s="4"/>
    </row>
    <row r="676" spans="9:9" ht="50.1" customHeight="1">
      <c r="I676" s="4"/>
    </row>
    <row r="677" spans="9:9" ht="50.1" customHeight="1">
      <c r="I677" s="4"/>
    </row>
    <row r="678" spans="9:9" ht="50.1" customHeight="1">
      <c r="I678" s="4"/>
    </row>
    <row r="679" spans="9:9" ht="50.1" customHeight="1">
      <c r="I679" s="4"/>
    </row>
    <row r="680" spans="9:9" ht="50.1" customHeight="1">
      <c r="I680" s="4"/>
    </row>
    <row r="681" spans="9:9" ht="50.1" customHeight="1">
      <c r="I681" s="4"/>
    </row>
    <row r="682" spans="9:9" ht="50.1" customHeight="1">
      <c r="I682" s="4"/>
    </row>
    <row r="683" spans="9:9" ht="50.1" customHeight="1">
      <c r="I683" s="4"/>
    </row>
    <row r="684" spans="9:9" ht="50.1" customHeight="1">
      <c r="I684" s="4"/>
    </row>
    <row r="685" spans="9:9" ht="50.1" customHeight="1">
      <c r="I685" s="4"/>
    </row>
    <row r="686" spans="9:9" ht="50.1" customHeight="1">
      <c r="I686" s="4"/>
    </row>
    <row r="687" spans="9:9" ht="50.1" customHeight="1">
      <c r="I687" s="4"/>
    </row>
    <row r="688" spans="9:9" ht="50.1" customHeight="1">
      <c r="I688" s="4"/>
    </row>
    <row r="689" spans="9:9" ht="50.1" customHeight="1">
      <c r="I689" s="4"/>
    </row>
    <row r="690" spans="9:9" ht="50.1" customHeight="1">
      <c r="I690" s="4"/>
    </row>
    <row r="691" spans="9:9" ht="50.1" customHeight="1">
      <c r="I691" s="4"/>
    </row>
    <row r="692" spans="9:9" ht="50.1" customHeight="1">
      <c r="I692" s="4"/>
    </row>
    <row r="693" spans="9:9" ht="50.1" customHeight="1">
      <c r="I693" s="4"/>
    </row>
    <row r="694" spans="9:9" ht="50.1" customHeight="1">
      <c r="I694" s="4"/>
    </row>
    <row r="695" spans="9:9" ht="50.1" customHeight="1">
      <c r="I695" s="4"/>
    </row>
    <row r="696" spans="9:9" ht="50.1" customHeight="1">
      <c r="I696" s="4"/>
    </row>
    <row r="697" spans="9:9" ht="50.1" customHeight="1">
      <c r="I697" s="4"/>
    </row>
    <row r="698" spans="9:9" ht="50.1" customHeight="1">
      <c r="I698" s="4"/>
    </row>
    <row r="699" spans="9:9" ht="50.1" customHeight="1">
      <c r="I699" s="4"/>
    </row>
    <row r="700" spans="9:9" ht="50.1" customHeight="1">
      <c r="I700" s="4"/>
    </row>
    <row r="701" spans="9:9" ht="50.1" customHeight="1">
      <c r="I701" s="4"/>
    </row>
    <row r="702" spans="9:9" ht="50.1" customHeight="1">
      <c r="I702" s="4"/>
    </row>
    <row r="703" spans="9:9" ht="50.1" customHeight="1">
      <c r="I703" s="4"/>
    </row>
    <row r="704" spans="9:9" ht="50.1" customHeight="1">
      <c r="I704" s="4"/>
    </row>
    <row r="705" spans="9:9" ht="50.1" customHeight="1">
      <c r="I705" s="4"/>
    </row>
    <row r="706" spans="9:9" ht="50.1" customHeight="1">
      <c r="I706" s="4"/>
    </row>
    <row r="707" spans="9:9" ht="50.1" customHeight="1">
      <c r="I707" s="4"/>
    </row>
    <row r="708" spans="9:9" ht="50.1" customHeight="1">
      <c r="I708" s="4"/>
    </row>
    <row r="709" spans="9:9" ht="50.1" customHeight="1">
      <c r="I709" s="4"/>
    </row>
    <row r="710" spans="9:9" ht="50.1" customHeight="1">
      <c r="I710" s="4"/>
    </row>
    <row r="711" spans="9:9" ht="50.1" customHeight="1">
      <c r="I711" s="4"/>
    </row>
    <row r="712" spans="9:9" ht="50.1" customHeight="1">
      <c r="I712" s="4"/>
    </row>
    <row r="713" spans="9:9" ht="50.1" customHeight="1">
      <c r="I713" s="4"/>
    </row>
    <row r="714" spans="9:9" ht="50.1" customHeight="1">
      <c r="I714" s="4"/>
    </row>
    <row r="715" spans="9:9" ht="50.1" customHeight="1">
      <c r="I715" s="4"/>
    </row>
    <row r="716" spans="9:9" ht="50.1" customHeight="1">
      <c r="I716" s="4"/>
    </row>
    <row r="717" spans="9:9" ht="50.1" customHeight="1">
      <c r="I717" s="4"/>
    </row>
    <row r="718" spans="9:9" ht="50.1" customHeight="1">
      <c r="I718" s="4"/>
    </row>
    <row r="719" spans="9:9" ht="50.1" customHeight="1">
      <c r="I719" s="4"/>
    </row>
    <row r="720" spans="9:9" ht="50.1" customHeight="1">
      <c r="I720" s="4"/>
    </row>
    <row r="721" spans="9:9" ht="50.1" customHeight="1">
      <c r="I721" s="4"/>
    </row>
    <row r="722" spans="9:9" ht="50.1" customHeight="1">
      <c r="I722" s="4"/>
    </row>
    <row r="723" spans="9:9" ht="50.1" customHeight="1">
      <c r="I723" s="4"/>
    </row>
    <row r="724" spans="9:9" ht="50.1" customHeight="1">
      <c r="I724" s="4"/>
    </row>
    <row r="725" spans="9:9" ht="50.1" customHeight="1">
      <c r="I725" s="4"/>
    </row>
    <row r="726" spans="9:9" ht="50.1" customHeight="1">
      <c r="I726" s="4"/>
    </row>
    <row r="727" spans="9:9" ht="50.1" customHeight="1">
      <c r="I727" s="4"/>
    </row>
    <row r="728" spans="9:9" ht="50.1" customHeight="1">
      <c r="I728" s="4"/>
    </row>
    <row r="729" spans="9:9" ht="50.1" customHeight="1">
      <c r="I729" s="4"/>
    </row>
    <row r="730" spans="9:9" ht="50.1" customHeight="1">
      <c r="I730" s="4"/>
    </row>
    <row r="731" spans="9:9" ht="50.1" customHeight="1">
      <c r="I731" s="4"/>
    </row>
    <row r="732" spans="9:9" ht="50.1" customHeight="1">
      <c r="I732" s="4"/>
    </row>
    <row r="733" spans="9:9" ht="50.1" customHeight="1">
      <c r="I733" s="4"/>
    </row>
    <row r="734" spans="9:9" ht="50.1" customHeight="1">
      <c r="I734" s="4"/>
    </row>
    <row r="735" spans="9:9" ht="50.1" customHeight="1">
      <c r="I735" s="4"/>
    </row>
    <row r="736" spans="9:9" ht="50.1" customHeight="1">
      <c r="I736" s="4"/>
    </row>
    <row r="737" spans="9:9" ht="50.1" customHeight="1">
      <c r="I737" s="4"/>
    </row>
    <row r="738" spans="9:9" ht="50.1" customHeight="1">
      <c r="I738" s="4"/>
    </row>
    <row r="739" spans="9:9" ht="50.1" customHeight="1">
      <c r="I739" s="4"/>
    </row>
    <row r="740" spans="9:9" ht="50.1" customHeight="1">
      <c r="I740" s="4"/>
    </row>
    <row r="741" spans="9:9" ht="50.1" customHeight="1">
      <c r="I741" s="4"/>
    </row>
    <row r="742" spans="9:9" ht="50.1" customHeight="1">
      <c r="I742" s="4"/>
    </row>
    <row r="743" spans="9:9" ht="50.1" customHeight="1">
      <c r="I743" s="4"/>
    </row>
    <row r="744" spans="9:9" ht="50.1" customHeight="1">
      <c r="I744" s="4"/>
    </row>
    <row r="745" spans="9:9" ht="50.1" customHeight="1">
      <c r="I745" s="4"/>
    </row>
    <row r="746" spans="9:9" ht="50.1" customHeight="1">
      <c r="I746" s="4"/>
    </row>
    <row r="747" spans="9:9" ht="50.1" customHeight="1">
      <c r="I747" s="4"/>
    </row>
    <row r="748" spans="9:9" ht="50.1" customHeight="1">
      <c r="I748" s="4"/>
    </row>
    <row r="749" spans="9:9" ht="50.1" customHeight="1">
      <c r="I749" s="4"/>
    </row>
    <row r="750" spans="9:9" ht="50.1" customHeight="1">
      <c r="I750" s="4"/>
    </row>
    <row r="751" spans="9:9" ht="50.1" customHeight="1">
      <c r="I751" s="4"/>
    </row>
    <row r="752" spans="9:9" ht="50.1" customHeight="1">
      <c r="I752" s="4"/>
    </row>
    <row r="753" spans="9:9" ht="50.1" customHeight="1">
      <c r="I753" s="4"/>
    </row>
    <row r="754" spans="9:9" ht="50.1" customHeight="1">
      <c r="I754" s="4"/>
    </row>
    <row r="755" spans="9:9" ht="50.1" customHeight="1">
      <c r="I755" s="4"/>
    </row>
    <row r="756" spans="9:9" ht="50.1" customHeight="1">
      <c r="I756" s="4"/>
    </row>
    <row r="757" spans="9:9" ht="50.1" customHeight="1">
      <c r="I757" s="4"/>
    </row>
    <row r="758" spans="9:9" ht="50.1" customHeight="1">
      <c r="I758" s="4"/>
    </row>
    <row r="759" spans="9:9" ht="50.1" customHeight="1">
      <c r="I759" s="4"/>
    </row>
    <row r="760" spans="9:9" ht="50.1" customHeight="1">
      <c r="I760" s="4"/>
    </row>
    <row r="761" spans="9:9" ht="50.1" customHeight="1">
      <c r="I761" s="4"/>
    </row>
    <row r="762" spans="9:9" ht="50.1" customHeight="1">
      <c r="I762" s="4"/>
    </row>
    <row r="763" spans="9:9" ht="50.1" customHeight="1">
      <c r="I763" s="4"/>
    </row>
    <row r="764" spans="9:9" ht="50.1" customHeight="1">
      <c r="I764" s="4"/>
    </row>
    <row r="765" spans="9:9" ht="50.1" customHeight="1">
      <c r="I765" s="4"/>
    </row>
    <row r="766" spans="9:9" ht="50.1" customHeight="1">
      <c r="I766" s="4"/>
    </row>
    <row r="767" spans="9:9" ht="50.1" customHeight="1">
      <c r="I767" s="4"/>
    </row>
    <row r="768" spans="9:9" ht="50.1" customHeight="1">
      <c r="I768" s="4"/>
    </row>
    <row r="769" spans="9:9" ht="50.1" customHeight="1">
      <c r="I769" s="4"/>
    </row>
    <row r="770" spans="9:9" ht="50.1" customHeight="1">
      <c r="I770" s="4"/>
    </row>
    <row r="771" spans="9:9" ht="50.1" customHeight="1">
      <c r="I771" s="4"/>
    </row>
    <row r="772" spans="9:9" ht="50.1" customHeight="1">
      <c r="I772" s="4"/>
    </row>
    <row r="773" spans="9:9" ht="50.1" customHeight="1">
      <c r="I773" s="4"/>
    </row>
    <row r="774" spans="9:9" ht="50.1" customHeight="1">
      <c r="I774" s="4"/>
    </row>
    <row r="775" spans="9:9" ht="50.1" customHeight="1">
      <c r="I775" s="4"/>
    </row>
    <row r="776" spans="9:9" ht="50.1" customHeight="1">
      <c r="I776" s="4"/>
    </row>
    <row r="777" spans="9:9" ht="50.1" customHeight="1">
      <c r="I777" s="4"/>
    </row>
    <row r="778" spans="9:9" ht="50.1" customHeight="1">
      <c r="I778" s="4"/>
    </row>
    <row r="779" spans="9:9" ht="50.1" customHeight="1">
      <c r="I779" s="4"/>
    </row>
    <row r="780" spans="9:9" ht="50.1" customHeight="1">
      <c r="I780" s="4"/>
    </row>
    <row r="781" spans="9:9" ht="50.1" customHeight="1">
      <c r="I781" s="4"/>
    </row>
    <row r="782" spans="9:9" ht="50.1" customHeight="1">
      <c r="I782" s="4"/>
    </row>
    <row r="783" spans="9:9" ht="50.1" customHeight="1">
      <c r="I783" s="4"/>
    </row>
    <row r="784" spans="9:9" ht="50.1" customHeight="1">
      <c r="I784" s="4"/>
    </row>
    <row r="785" spans="9:9" ht="50.1" customHeight="1">
      <c r="I785" s="4"/>
    </row>
    <row r="786" spans="9:9" ht="50.1" customHeight="1">
      <c r="I786" s="4"/>
    </row>
    <row r="787" spans="9:9" ht="50.1" customHeight="1">
      <c r="I787" s="4"/>
    </row>
    <row r="788" spans="9:9" ht="50.1" customHeight="1">
      <c r="I788" s="4"/>
    </row>
    <row r="789" spans="9:9" ht="50.1" customHeight="1">
      <c r="I789" s="4"/>
    </row>
    <row r="790" spans="9:9" ht="50.1" customHeight="1">
      <c r="I790" s="4"/>
    </row>
    <row r="791" spans="9:9" ht="50.1" customHeight="1">
      <c r="I791" s="4"/>
    </row>
    <row r="792" spans="9:9" ht="50.1" customHeight="1">
      <c r="I792" s="4"/>
    </row>
    <row r="793" spans="9:9" ht="50.1" customHeight="1">
      <c r="I793" s="4"/>
    </row>
    <row r="794" spans="9:9" ht="50.1" customHeight="1">
      <c r="I794" s="4"/>
    </row>
    <row r="795" spans="9:9" ht="50.1" customHeight="1">
      <c r="I795" s="4"/>
    </row>
    <row r="796" spans="9:9" ht="50.1" customHeight="1">
      <c r="I796" s="4"/>
    </row>
    <row r="797" spans="9:9" ht="50.1" customHeight="1">
      <c r="I797" s="4"/>
    </row>
    <row r="798" spans="9:9" ht="50.1" customHeight="1">
      <c r="I798" s="4"/>
    </row>
    <row r="799" spans="9:9" ht="50.1" customHeight="1">
      <c r="I799" s="4"/>
    </row>
    <row r="800" spans="9:9" ht="50.1" customHeight="1">
      <c r="I800" s="4"/>
    </row>
    <row r="801" spans="9:9" ht="50.1" customHeight="1">
      <c r="I801" s="4"/>
    </row>
    <row r="802" spans="9:9" ht="50.1" customHeight="1">
      <c r="I802" s="4"/>
    </row>
    <row r="803" spans="9:9" ht="50.1" customHeight="1">
      <c r="I803" s="4"/>
    </row>
    <row r="804" spans="9:9" ht="50.1" customHeight="1">
      <c r="I804" s="4"/>
    </row>
    <row r="805" spans="9:9" ht="50.1" customHeight="1">
      <c r="I805" s="4"/>
    </row>
    <row r="806" spans="9:9" ht="50.1" customHeight="1">
      <c r="I806" s="4"/>
    </row>
    <row r="807" spans="9:9" ht="50.1" customHeight="1">
      <c r="I807" s="4"/>
    </row>
    <row r="808" spans="9:9" ht="50.1" customHeight="1">
      <c r="I808" s="4"/>
    </row>
    <row r="809" spans="9:9" ht="50.1" customHeight="1">
      <c r="I809" s="4"/>
    </row>
    <row r="810" spans="9:9" ht="50.1" customHeight="1">
      <c r="I810" s="4"/>
    </row>
    <row r="811" spans="9:9" ht="50.1" customHeight="1">
      <c r="I811" s="4"/>
    </row>
    <row r="812" spans="9:9" ht="50.1" customHeight="1">
      <c r="I812" s="4"/>
    </row>
    <row r="813" spans="9:9" ht="50.1" customHeight="1">
      <c r="I813" s="4"/>
    </row>
    <row r="814" spans="9:9" ht="50.1" customHeight="1">
      <c r="I814" s="4"/>
    </row>
    <row r="815" spans="9:9" ht="50.1" customHeight="1">
      <c r="I815" s="4"/>
    </row>
    <row r="816" spans="9:9" ht="50.1" customHeight="1">
      <c r="I816" s="4"/>
    </row>
    <row r="817" spans="9:9" ht="50.1" customHeight="1">
      <c r="I817" s="4"/>
    </row>
    <row r="818" spans="9:9" ht="50.1" customHeight="1">
      <c r="I818" s="4"/>
    </row>
    <row r="819" spans="9:9" ht="50.1" customHeight="1">
      <c r="I819" s="4"/>
    </row>
    <row r="820" spans="9:9" ht="50.1" customHeight="1">
      <c r="I820" s="4"/>
    </row>
    <row r="821" spans="9:9" ht="50.1" customHeight="1">
      <c r="I821" s="4"/>
    </row>
    <row r="822" spans="9:9" ht="50.1" customHeight="1">
      <c r="I822" s="4"/>
    </row>
    <row r="823" spans="9:9" ht="50.1" customHeight="1">
      <c r="I823" s="4"/>
    </row>
    <row r="824" spans="9:9" ht="50.1" customHeight="1">
      <c r="I824" s="4"/>
    </row>
    <row r="825" spans="9:9" ht="50.1" customHeight="1">
      <c r="I825" s="4"/>
    </row>
    <row r="826" spans="9:9" ht="50.1" customHeight="1">
      <c r="I826" s="4"/>
    </row>
    <row r="827" spans="9:9" ht="50.1" customHeight="1">
      <c r="I827" s="4"/>
    </row>
    <row r="828" spans="9:9" ht="50.1" customHeight="1">
      <c r="I828" s="4"/>
    </row>
    <row r="829" spans="9:9" ht="50.1" customHeight="1">
      <c r="I829" s="4"/>
    </row>
    <row r="830" spans="9:9" ht="50.1" customHeight="1">
      <c r="I830" s="4"/>
    </row>
    <row r="831" spans="9:9" ht="50.1" customHeight="1">
      <c r="I831" s="4"/>
    </row>
    <row r="832" spans="9:9" ht="50.1" customHeight="1">
      <c r="I832" s="4"/>
    </row>
    <row r="833" spans="9:9" ht="50.1" customHeight="1">
      <c r="I833" s="4"/>
    </row>
    <row r="834" spans="9:9" ht="50.1" customHeight="1">
      <c r="I834" s="4"/>
    </row>
    <row r="835" spans="9:9" ht="50.1" customHeight="1">
      <c r="I835" s="4"/>
    </row>
    <row r="836" spans="9:9" ht="50.1" customHeight="1">
      <c r="I836" s="4"/>
    </row>
    <row r="837" spans="9:9" ht="50.1" customHeight="1">
      <c r="I837" s="4"/>
    </row>
    <row r="838" spans="9:9" ht="50.1" customHeight="1">
      <c r="I838" s="4"/>
    </row>
    <row r="839" spans="9:9" ht="50.1" customHeight="1">
      <c r="I839" s="4"/>
    </row>
    <row r="840" spans="9:9" ht="50.1" customHeight="1">
      <c r="I840" s="4"/>
    </row>
    <row r="841" spans="9:9" ht="50.1" customHeight="1">
      <c r="I841" s="4"/>
    </row>
  </sheetData>
  <mergeCells count="64">
    <mergeCell ref="A1:V1"/>
    <mergeCell ref="A3:A10"/>
    <mergeCell ref="C3:C10"/>
    <mergeCell ref="V3:V10"/>
    <mergeCell ref="A11:A12"/>
    <mergeCell ref="C11:C12"/>
    <mergeCell ref="V11:V12"/>
    <mergeCell ref="A13:A86"/>
    <mergeCell ref="C13:C86"/>
    <mergeCell ref="V13:V86"/>
    <mergeCell ref="A87:A101"/>
    <mergeCell ref="C87:C101"/>
    <mergeCell ref="V87:V101"/>
    <mergeCell ref="A102:A104"/>
    <mergeCell ref="C102:C104"/>
    <mergeCell ref="V102:V104"/>
    <mergeCell ref="A105:A110"/>
    <mergeCell ref="C105:C110"/>
    <mergeCell ref="V105:V110"/>
    <mergeCell ref="A125:A128"/>
    <mergeCell ref="C125:C128"/>
    <mergeCell ref="V125:V128"/>
    <mergeCell ref="A111:A120"/>
    <mergeCell ref="C111:C120"/>
    <mergeCell ref="V111:V120"/>
    <mergeCell ref="A122:A123"/>
    <mergeCell ref="C122:C123"/>
    <mergeCell ref="V122:V123"/>
    <mergeCell ref="A137:A145"/>
    <mergeCell ref="C137:C145"/>
    <mergeCell ref="V137:V145"/>
    <mergeCell ref="A129:A134"/>
    <mergeCell ref="C129:C134"/>
    <mergeCell ref="V129:V134"/>
    <mergeCell ref="A135:A136"/>
    <mergeCell ref="C135:C136"/>
    <mergeCell ref="V135:V136"/>
    <mergeCell ref="A146:A159"/>
    <mergeCell ref="C146:C159"/>
    <mergeCell ref="V146:V159"/>
    <mergeCell ref="A160:A164"/>
    <mergeCell ref="C160:C164"/>
    <mergeCell ref="V160:V164"/>
    <mergeCell ref="A165:A171"/>
    <mergeCell ref="C165:C171"/>
    <mergeCell ref="V165:V171"/>
    <mergeCell ref="A172:A189"/>
    <mergeCell ref="C172:C189"/>
    <mergeCell ref="V172:V189"/>
    <mergeCell ref="A190:A193"/>
    <mergeCell ref="C190:C193"/>
    <mergeCell ref="V190:V193"/>
    <mergeCell ref="A194:A199"/>
    <mergeCell ref="C194:C199"/>
    <mergeCell ref="V194:V199"/>
    <mergeCell ref="A222:A247"/>
    <mergeCell ref="C222:C247"/>
    <mergeCell ref="V222:V247"/>
    <mergeCell ref="A200:A216"/>
    <mergeCell ref="C200:C216"/>
    <mergeCell ref="V200:V216"/>
    <mergeCell ref="A218:A219"/>
    <mergeCell ref="C218:C219"/>
    <mergeCell ref="V218:V219"/>
  </mergeCells>
  <pageMargins left="0.511811024" right="0.511811024" top="0.78740157499999996" bottom="0.78740157499999996" header="0.31496062000000002" footer="0.31496062000000002"/>
  <pageSetup paperSize="9" scale="52" fitToHeight="0" orientation="landscape" r:id="rId1"/>
  <colBreaks count="1" manualBreakCount="1">
    <brk id="2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Anexo II</vt:lpstr>
      <vt:lpstr>Planilha Ajustada</vt:lpstr>
      <vt:lpstr>Anexo da ARP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Tânia Cristina Gomes da Cunha</dc:creator>
  <cp:lastModifiedBy>PAULO EDISON DE LIMA</cp:lastModifiedBy>
  <cp:lastPrinted>2023-04-13T18:19:29Z</cp:lastPrinted>
  <dcterms:created xsi:type="dcterms:W3CDTF">2021-11-19T14:19:44Z</dcterms:created>
  <dcterms:modified xsi:type="dcterms:W3CDTF">2023-04-18T18:09:26Z</dcterms:modified>
</cp:coreProperties>
</file>